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 tabRatio="619" activeTab="8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绩效目标" sheetId="33" r:id="rId13"/>
  </sheets>
  <definedNames>
    <definedName name="_xlnm.Print_Area" localSheetId="2">'1'!$A$2:$D$44</definedName>
    <definedName name="_xlnm.Print_Area" localSheetId="3">'2'!$A$1:$B$39</definedName>
    <definedName name="_xlnm.Print_Area" localSheetId="4">'3'!$A$1:$D$26</definedName>
    <definedName name="_xlnm.Print_Area" localSheetId="5">'4'!$A$1:$E$35</definedName>
    <definedName name="_xlnm.Print_Area" localSheetId="6">'5'!$A$1:$K$25</definedName>
    <definedName name="_xlnm.Print_Area" localSheetId="7">'6'!$A$1:$E$28</definedName>
    <definedName name="_xlnm.Print_Area" localSheetId="8">'7'!$A$1:$E$58</definedName>
    <definedName name="_xlnm.Print_Area" localSheetId="9">'8'!$A$1:$H$24</definedName>
    <definedName name="_xlnm.Print_Area" localSheetId="10">'9'!$A$1:$E$23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<sst xmlns="http://schemas.openxmlformats.org/spreadsheetml/2006/main" count="443" uniqueCount="345">
  <si>
    <t>单位名称：骆驼城镇人民政府</t>
  </si>
  <si>
    <t>部门预算公开表</t>
  </si>
  <si>
    <t>编制日期：   年   月   日</t>
  </si>
  <si>
    <t>部门领导：赵自亮</t>
  </si>
  <si>
    <t>财务负责人：许丹</t>
  </si>
  <si>
    <t xml:space="preserve">    制表人：</t>
  </si>
  <si>
    <t>尹进锋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</si>
  <si>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</si>
  <si>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</si>
  <si>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</si>
  <si>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</si>
  <si>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</si>
  <si>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</si>
  <si>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</si>
  <si>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</si>
  <si>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</si>
  <si>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</si>
  <si>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</si>
  <si>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</si>
  <si>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</si>
  <si>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</si>
  <si>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</si>
  <si>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</si>
  <si>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</si>
  <si>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</si>
  <si>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</si>
  <si>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10</t>
    </r>
    <r>
      <rPr>
        <u/>
        <sz val="10"/>
        <color indexed="12"/>
        <rFont val="宋体"/>
        <charset val="134"/>
      </rPr>
      <t>）政府性基金预算支出情况表</t>
    </r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</si>
  <si>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11</t>
    </r>
    <r>
      <rPr>
        <u/>
        <sz val="10"/>
        <color rgb="FF800080"/>
        <rFont val="宋体"/>
        <charset val="134"/>
      </rPr>
      <t>）部门预算项目支出绩效目标表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</si>
  <si>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</si>
  <si>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</si>
  <si>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</si>
  <si>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</si>
  <si>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</si>
  <si>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</si>
  <si>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</si>
  <si>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</si>
  <si>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</si>
  <si>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</si>
  <si>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</si>
  <si>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</si>
  <si>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</si>
  <si>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</si>
  <si>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</si>
  <si>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</si>
  <si>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</si>
  <si>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</si>
  <si>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</si>
  <si>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</si>
  <si>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</si>
  <si>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</si>
  <si>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</si>
  <si>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</si>
  <si>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</si>
  <si>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</si>
  <si>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</si>
  <si>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</si>
  <si>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</si>
  <si>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</si>
  <si>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</si>
  <si>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</si>
  <si>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</si>
  <si>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</si>
  <si>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</si>
  <si>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</si>
  <si>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</si>
  <si>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</si>
  <si>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</si>
  <si>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</si>
  <si>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</si>
  <si>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</si>
  <si>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</si>
  <si>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</si>
  <si>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</si>
  <si>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</si>
  <si>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</si>
  <si>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</si>
  <si>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</si>
  <si>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</si>
  <si>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</si>
  <si>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</si>
  <si>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</si>
  <si>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</si>
  <si>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</si>
  <si>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</si>
  <si>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</si>
  <si>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</si>
  <si>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</si>
  <si>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</si>
  <si>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</si>
  <si>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</si>
  <si>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</si>
  <si>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</si>
  <si>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</si>
  <si>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</si>
  <si>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</si>
  <si>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</si>
  <si>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</si>
  <si>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</si>
  <si>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</si>
  <si>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</si>
  <si>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</si>
  <si>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</si>
  <si>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</si>
  <si>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</si>
  <si>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</si>
  <si>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</si>
  <si>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</si>
  <si>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</si>
  <si>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</si>
  <si>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201一般公共服务支出</t>
  </si>
  <si>
    <t xml:space="preserve">  03政府办公室及相关机构事务</t>
  </si>
  <si>
    <t>　　　01行政运行</t>
  </si>
  <si>
    <t>208社会保障和就业支出</t>
  </si>
  <si>
    <t xml:space="preserve">  05 行政事业单位养老支出</t>
  </si>
  <si>
    <t xml:space="preserve">    05机关单位基本养老保险缴费支出</t>
  </si>
  <si>
    <t xml:space="preserve">  27财政对其他社会保险基金的补助</t>
  </si>
  <si>
    <t xml:space="preserve">     01财政对失业保险基金的补助</t>
  </si>
  <si>
    <t xml:space="preserve">     02财政对工伤保险基金的补助</t>
  </si>
  <si>
    <t>210卫生健康支出</t>
  </si>
  <si>
    <t xml:space="preserve">   11行政事业单位医疗</t>
  </si>
  <si>
    <t xml:space="preserve">      01行政单位医疗</t>
  </si>
  <si>
    <t xml:space="preserve">      03公务员医疗补助</t>
  </si>
  <si>
    <t>221住房保障支出</t>
  </si>
  <si>
    <t xml:space="preserve">      01住房公积金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</si>
  <si>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</si>
  <si>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</si>
  <si>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</si>
  <si>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</si>
  <si>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</si>
  <si>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</si>
  <si>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</si>
  <si>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</si>
  <si>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</si>
  <si>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</si>
  <si>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</si>
  <si>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</si>
  <si>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</si>
  <si>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</si>
  <si>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</si>
  <si>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</si>
  <si>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</si>
  <si>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</si>
  <si>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</si>
  <si>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</si>
  <si>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</si>
  <si>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</si>
  <si>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</si>
  <si>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</si>
  <si>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</si>
  <si>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</si>
  <si>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</si>
  <si>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</si>
  <si>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</si>
  <si>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</si>
  <si>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</si>
  <si>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</si>
  <si>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</si>
  <si>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</si>
  <si>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</si>
  <si>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</si>
  <si>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</si>
  <si>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</si>
  <si>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</si>
  <si>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</si>
  <si>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</si>
  <si>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</si>
  <si>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</si>
  <si>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高台县骆驼城镇人民政府</t>
  </si>
  <si>
    <t>一般公共预算支出情况表</t>
  </si>
  <si>
    <t>科目编码</t>
  </si>
  <si>
    <t>科目名称</t>
  </si>
  <si>
    <t>201</t>
  </si>
  <si>
    <t>一般公共服务支出</t>
  </si>
  <si>
    <t>03</t>
  </si>
  <si>
    <r>
      <rPr>
        <b/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政府办公室及相关机构事务</t>
    </r>
  </si>
  <si>
    <t>01</t>
  </si>
  <si>
    <t>　　　行政运行</t>
  </si>
  <si>
    <t>208</t>
  </si>
  <si>
    <t>社会保障和就业支出</t>
  </si>
  <si>
    <t>05</t>
  </si>
  <si>
    <t xml:space="preserve">   行政事业单位养老支出</t>
  </si>
  <si>
    <t xml:space="preserve">      机关单位基本养老保险缴费支出</t>
  </si>
  <si>
    <t>27</t>
  </si>
  <si>
    <t xml:space="preserve">    财政对其他社会保险基金的补助</t>
  </si>
  <si>
    <r>
      <rPr>
        <b/>
        <sz val="9"/>
        <color rgb="FF000000"/>
        <rFont val="宋体"/>
        <charset val="134"/>
      </rPr>
      <t xml:space="preserve">  </t>
    </r>
    <r>
      <rPr>
        <sz val="9"/>
        <color rgb="FF000000"/>
        <rFont val="宋体"/>
        <charset val="134"/>
      </rPr>
      <t xml:space="preserve">    财政对失业保险基金的补助</t>
    </r>
  </si>
  <si>
    <t>02</t>
  </si>
  <si>
    <t xml:space="preserve">      财政对工伤保险基金的补助</t>
  </si>
  <si>
    <t>210</t>
  </si>
  <si>
    <t>卫生健康支出</t>
  </si>
  <si>
    <t>11</t>
  </si>
  <si>
    <t xml:space="preserve">   行政事业单位医疗</t>
  </si>
  <si>
    <t xml:space="preserve">      行政单位医疗</t>
  </si>
  <si>
    <t xml:space="preserve">      公务员医疗补助</t>
  </si>
  <si>
    <t>221</t>
  </si>
  <si>
    <t>住房保障支出</t>
  </si>
  <si>
    <t xml:space="preserve">   住房公积金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</si>
  <si>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</si>
  <si>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</si>
  <si>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</si>
  <si>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</si>
  <si>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</si>
  <si>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</si>
  <si>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</si>
  <si>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</si>
  <si>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</si>
  <si>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</si>
  <si>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</si>
  <si>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</si>
  <si>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</si>
  <si>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</si>
  <si>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</si>
  <si>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</si>
  <si>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</si>
  <si>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</si>
  <si>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</si>
  <si>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</si>
  <si>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</si>
  <si>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</si>
  <si>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</si>
  <si>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</si>
  <si>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</si>
  <si>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</si>
  <si>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</si>
  <si>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</si>
  <si>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</si>
  <si>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</si>
  <si>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</si>
  <si>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</si>
  <si>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</si>
  <si>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</si>
  <si>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</si>
  <si>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</si>
  <si>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</si>
  <si>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</si>
  <si>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</si>
  <si>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</si>
  <si>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</si>
  <si>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</si>
  <si>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</si>
  <si>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</si>
  <si>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</si>
  <si>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</si>
  <si>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</si>
  <si>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</si>
  <si>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</si>
  <si>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</si>
  <si>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</si>
  <si>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</si>
  <si>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</si>
  <si>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</si>
  <si>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</si>
  <si>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</si>
  <si>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</si>
  <si>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</si>
  <si>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</si>
  <si>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</si>
  <si>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</si>
  <si>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</si>
  <si>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</si>
  <si>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</si>
  <si>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</si>
  <si>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</si>
  <si>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</si>
  <si>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</si>
  <si>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</si>
  <si>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</si>
  <si>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</si>
  <si>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</si>
  <si>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</si>
  <si>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</si>
  <si>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</si>
  <si>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</si>
  <si>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</si>
  <si>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</si>
  <si>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</si>
  <si>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</si>
  <si>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</si>
  <si>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</si>
  <si>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</si>
  <si>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</si>
  <si>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</si>
  <si>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</si>
  <si>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</si>
  <si>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</si>
  <si>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</si>
  <si>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</si>
  <si>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</si>
  <si>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</si>
  <si>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</si>
  <si>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</si>
  <si>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</si>
  <si>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</si>
  <si>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</si>
  <si>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</si>
  <si>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</si>
  <si>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</si>
  <si>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</si>
  <si>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</si>
  <si>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</si>
  <si>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</si>
  <si>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</si>
  <si>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</si>
  <si>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</si>
  <si>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</si>
  <si>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</si>
  <si>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</si>
  <si>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</si>
  <si>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</si>
  <si>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</si>
  <si>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</si>
  <si>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</si>
  <si>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</si>
  <si>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</si>
  <si>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此表无数据</t>
  </si>
  <si>
    <t>附件11：</t>
  </si>
  <si>
    <t xml:space="preserve"> 部门预算项目支出绩效目标表</t>
  </si>
  <si>
    <t>（2021年度）</t>
  </si>
  <si>
    <t>项目名称</t>
  </si>
  <si>
    <t>主管部门</t>
  </si>
  <si>
    <t>实施单位</t>
  </si>
  <si>
    <t>预算    执行    指标  （10分）</t>
  </si>
  <si>
    <t>年度预算</t>
  </si>
  <si>
    <t>年度资金总额</t>
  </si>
  <si>
    <t>其中：财政拨款资金</t>
  </si>
  <si>
    <t>其他资金</t>
  </si>
  <si>
    <t>年度总体目标</t>
  </si>
  <si>
    <t>绩效指标</t>
  </si>
  <si>
    <t>一级指标</t>
  </si>
  <si>
    <t>二级指标</t>
  </si>
  <si>
    <t>三级指标</t>
  </si>
  <si>
    <t>指标值</t>
  </si>
  <si>
    <t>产出指标（50分）</t>
  </si>
  <si>
    <t>数量指标</t>
  </si>
  <si>
    <t>质量指标</t>
  </si>
  <si>
    <t>时效指标</t>
  </si>
  <si>
    <t>成本指标</t>
  </si>
  <si>
    <t>效益指标（30分）</t>
  </si>
  <si>
    <t>经济效益指标</t>
  </si>
  <si>
    <t>社会效益指标</t>
  </si>
  <si>
    <t>生态效益指标</t>
  </si>
  <si>
    <t>可持续影响力指标</t>
  </si>
  <si>
    <t>满意度指标（10分）</t>
  </si>
  <si>
    <t>社会公众或服务对象满意度</t>
  </si>
  <si>
    <t>……</t>
  </si>
  <si>
    <t>总分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</si>
</sst>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#,##0.00_ ;[Red]\-#,##0.00\ "/>
    <numFmt numFmtId="178" formatCode="#,##0.00_ "/>
    <numFmt numFmtId="179" formatCode="0.00_ "/>
    <numFmt numFmtId="180" formatCode="#,##0.00;[Red]#,##0.00"/>
    <numFmt numFmtId="181" formatCode="0.00_ ;[Red]\-0.00\ "/>
    <numFmt numFmtId="182" formatCode="#,##0.0000"/>
  </numFmts>
  <fonts count="53">
    <font>
      <sz val="10"/>
      <name val="Arial"/>
      <charset val="134"/>
    </font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4"/>
      <color theme="1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u/>
      <sz val="9"/>
      <color rgb="FF80008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6"/>
      <color indexed="8"/>
      <name val="宋体"/>
      <charset val="134"/>
    </font>
    <font>
      <u/>
      <sz val="10"/>
      <color indexed="12"/>
      <name val="Arial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0"/>
      <color rgb="FF80008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81">
    <xf numFmtId="0" fontId="0" fillId="0" borderId="0"/>
    <xf numFmtId="42" fontId="1" fillId="0" borderId="0" applyFont="0" applyFill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6" fillId="22" borderId="3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0" fillId="0" borderId="0"/>
    <xf numFmtId="0" fontId="41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16" borderId="28" applyNumberFormat="0" applyFont="0" applyAlignment="0" applyProtection="0">
      <alignment vertical="center"/>
    </xf>
    <xf numFmtId="0" fontId="0" fillId="0" borderId="0"/>
    <xf numFmtId="0" fontId="41" fillId="3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11" borderId="27" applyNumberFormat="0" applyAlignment="0" applyProtection="0">
      <alignment vertical="center"/>
    </xf>
    <xf numFmtId="0" fontId="48" fillId="11" borderId="31" applyNumberFormat="0" applyAlignment="0" applyProtection="0">
      <alignment vertical="center"/>
    </xf>
    <xf numFmtId="0" fontId="33" fillId="3" borderId="25" applyNumberForma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0" fillId="0" borderId="0"/>
    <xf numFmtId="0" fontId="45" fillId="20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/>
    <xf numFmtId="0" fontId="41" fillId="1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/>
    <xf numFmtId="0" fontId="41" fillId="13" borderId="0" applyNumberFormat="0" applyBorder="0" applyAlignment="0" applyProtection="0">
      <alignment vertical="center"/>
    </xf>
    <xf numFmtId="0" fontId="0" fillId="0" borderId="0"/>
    <xf numFmtId="0" fontId="34" fillId="5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0" fillId="0" borderId="0"/>
    <xf numFmtId="0" fontId="41" fillId="18" borderId="0" applyNumberFormat="0" applyBorder="0" applyAlignment="0" applyProtection="0">
      <alignment vertical="center"/>
    </xf>
    <xf numFmtId="0" fontId="0" fillId="0" borderId="0"/>
    <xf numFmtId="0" fontId="34" fillId="10" borderId="0" applyNumberFormat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0" fillId="0" borderId="0">
      <alignment vertical="center"/>
    </xf>
  </cellStyleXfs>
  <cellXfs count="19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textRotation="255" wrapText="1"/>
    </xf>
    <xf numFmtId="0" fontId="5" fillId="0" borderId="3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vertical="center"/>
    </xf>
    <xf numFmtId="0" fontId="11" fillId="0" borderId="10" xfId="0" applyFont="1" applyBorder="1" applyAlignment="1" applyProtection="1">
      <alignment vertical="center" wrapText="1"/>
    </xf>
    <xf numFmtId="0" fontId="12" fillId="0" borderId="8" xfId="0" applyNumberFormat="1" applyFont="1" applyFill="1" applyBorder="1" applyAlignment="1" applyProtection="1">
      <alignment horizontal="left" vertical="center"/>
    </xf>
    <xf numFmtId="177" fontId="12" fillId="0" borderId="1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/>
    <xf numFmtId="0" fontId="13" fillId="0" borderId="0" xfId="0" applyFont="1"/>
    <xf numFmtId="0" fontId="12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/>
    <xf numFmtId="0" fontId="10" fillId="0" borderId="11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176" fontId="15" fillId="0" borderId="11" xfId="0" applyNumberFormat="1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left" vertical="center"/>
    </xf>
    <xf numFmtId="178" fontId="15" fillId="0" borderId="12" xfId="0" applyNumberFormat="1" applyFont="1" applyFill="1" applyBorder="1" applyAlignment="1" applyProtection="1">
      <alignment horizontal="right" vertical="center"/>
    </xf>
    <xf numFmtId="178" fontId="15" fillId="0" borderId="13" xfId="0" applyNumberFormat="1" applyFont="1" applyFill="1" applyBorder="1" applyAlignment="1" applyProtection="1">
      <alignment horizontal="right" vertical="center"/>
    </xf>
    <xf numFmtId="176" fontId="10" fillId="0" borderId="11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left" vertical="center"/>
    </xf>
    <xf numFmtId="178" fontId="10" fillId="0" borderId="12" xfId="0" applyNumberFormat="1" applyFont="1" applyFill="1" applyBorder="1" applyAlignment="1" applyProtection="1">
      <alignment horizontal="right" vertical="center"/>
    </xf>
    <xf numFmtId="178" fontId="10" fillId="0" borderId="13" xfId="0" applyNumberFormat="1" applyFont="1" applyFill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vertical="center"/>
    </xf>
    <xf numFmtId="49" fontId="15" fillId="0" borderId="11" xfId="0" applyNumberFormat="1" applyFont="1" applyFill="1" applyBorder="1" applyAlignment="1" applyProtection="1">
      <alignment vertical="center"/>
    </xf>
    <xf numFmtId="179" fontId="15" fillId="0" borderId="1" xfId="0" applyNumberFormat="1" applyFont="1" applyFill="1" applyBorder="1" applyAlignment="1" applyProtection="1">
      <alignment horizontal="center" vertical="center" wrapText="1"/>
    </xf>
    <xf numFmtId="4" fontId="15" fillId="0" borderId="12" xfId="0" applyNumberFormat="1" applyFont="1" applyFill="1" applyBorder="1" applyAlignment="1" applyProtection="1">
      <alignment horizontal="right" vertical="center" wrapText="1"/>
    </xf>
    <xf numFmtId="179" fontId="15" fillId="0" borderId="3" xfId="0" applyNumberFormat="1" applyFont="1" applyFill="1" applyBorder="1" applyAlignment="1" applyProtection="1">
      <alignment horizontal="center" vertical="center" wrapText="1"/>
    </xf>
    <xf numFmtId="180" fontId="15" fillId="0" borderId="13" xfId="0" applyNumberFormat="1" applyFont="1" applyFill="1" applyBorder="1" applyAlignment="1" applyProtection="1">
      <alignment horizontal="right" vertical="center" wrapText="1"/>
    </xf>
    <xf numFmtId="180" fontId="15" fillId="0" borderId="12" xfId="0" applyNumberFormat="1" applyFont="1" applyFill="1" applyBorder="1" applyAlignment="1" applyProtection="1">
      <alignment horizontal="right" vertical="center" wrapText="1"/>
    </xf>
    <xf numFmtId="49" fontId="10" fillId="0" borderId="11" xfId="0" applyNumberFormat="1" applyFont="1" applyFill="1" applyBorder="1" applyAlignment="1" applyProtection="1">
      <alignment vertical="center"/>
    </xf>
    <xf numFmtId="180" fontId="10" fillId="0" borderId="12" xfId="0" applyNumberFormat="1" applyFont="1" applyFill="1" applyBorder="1" applyAlignment="1" applyProtection="1">
      <alignment horizontal="right" vertical="center" wrapText="1"/>
    </xf>
    <xf numFmtId="4" fontId="10" fillId="0" borderId="12" xfId="0" applyNumberFormat="1" applyFont="1" applyFill="1" applyBorder="1" applyAlignment="1" applyProtection="1">
      <alignment horizontal="right" vertical="center" wrapText="1"/>
    </xf>
    <xf numFmtId="180" fontId="10" fillId="0" borderId="13" xfId="0" applyNumberFormat="1" applyFont="1" applyFill="1" applyBorder="1" applyAlignment="1" applyProtection="1">
      <alignment horizontal="right" vertical="center" wrapText="1"/>
    </xf>
    <xf numFmtId="49" fontId="9" fillId="0" borderId="0" xfId="0" applyNumberFormat="1" applyFont="1" applyBorder="1" applyAlignment="1" applyProtection="1">
      <alignment horizontal="center" vertical="center"/>
    </xf>
    <xf numFmtId="49" fontId="10" fillId="0" borderId="11" xfId="0" applyNumberFormat="1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49" fontId="15" fillId="0" borderId="11" xfId="0" applyNumberFormat="1" applyFont="1" applyFill="1" applyBorder="1" applyAlignment="1" applyProtection="1">
      <alignment horizontal="left" vertical="center"/>
    </xf>
    <xf numFmtId="177" fontId="15" fillId="0" borderId="11" xfId="0" applyNumberFormat="1" applyFont="1" applyFill="1" applyBorder="1" applyAlignment="1" applyProtection="1">
      <alignment horizontal="right" vertical="center"/>
    </xf>
    <xf numFmtId="177" fontId="15" fillId="0" borderId="17" xfId="0" applyNumberFormat="1" applyFont="1" applyFill="1" applyBorder="1" applyAlignment="1" applyProtection="1">
      <alignment horizontal="right" vertical="center"/>
    </xf>
    <xf numFmtId="177" fontId="10" fillId="0" borderId="12" xfId="0" applyNumberFormat="1" applyFont="1" applyFill="1" applyBorder="1" applyAlignment="1" applyProtection="1">
      <alignment horizontal="right" vertical="center"/>
    </xf>
    <xf numFmtId="49" fontId="10" fillId="0" borderId="11" xfId="0" applyNumberFormat="1" applyFont="1" applyFill="1" applyBorder="1" applyAlignment="1" applyProtection="1">
      <alignment horizontal="left" vertical="center"/>
    </xf>
    <xf numFmtId="4" fontId="10" fillId="0" borderId="13" xfId="0" applyNumberFormat="1" applyFont="1" applyFill="1" applyBorder="1" applyAlignment="1" applyProtection="1">
      <alignment horizontal="right" vertical="center"/>
    </xf>
    <xf numFmtId="177" fontId="10" fillId="0" borderId="18" xfId="0" applyNumberFormat="1" applyFont="1" applyFill="1" applyBorder="1" applyAlignment="1" applyProtection="1">
      <alignment horizontal="right" vertical="center"/>
    </xf>
    <xf numFmtId="177" fontId="15" fillId="0" borderId="3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/>
    <xf numFmtId="0" fontId="0" fillId="0" borderId="0" xfId="0" applyBorder="1"/>
    <xf numFmtId="49" fontId="15" fillId="0" borderId="12" xfId="0" applyNumberFormat="1" applyFont="1" applyFill="1" applyBorder="1" applyAlignment="1" applyProtection="1">
      <alignment horizontal="left" vertical="center"/>
    </xf>
    <xf numFmtId="4" fontId="15" fillId="0" borderId="12" xfId="0" applyNumberFormat="1" applyFont="1" applyFill="1" applyBorder="1" applyAlignment="1" applyProtection="1">
      <alignment horizontal="right" vertical="center"/>
    </xf>
    <xf numFmtId="4" fontId="15" fillId="0" borderId="13" xfId="0" applyNumberFormat="1" applyFont="1" applyFill="1" applyBorder="1" applyAlignment="1" applyProtection="1">
      <alignment horizontal="right" vertical="center"/>
    </xf>
    <xf numFmtId="4" fontId="15" fillId="0" borderId="12" xfId="0" applyNumberFormat="1" applyFont="1" applyFill="1" applyBorder="1" applyAlignment="1" applyProtection="1">
      <alignment vertical="center"/>
    </xf>
    <xf numFmtId="49" fontId="17" fillId="0" borderId="11" xfId="0" applyNumberFormat="1" applyFont="1" applyFill="1" applyBorder="1" applyAlignment="1" applyProtection="1">
      <alignment horizontal="left" vertical="center"/>
    </xf>
    <xf numFmtId="49" fontId="18" fillId="0" borderId="12" xfId="0" applyNumberFormat="1" applyFont="1" applyFill="1" applyBorder="1" applyAlignment="1" applyProtection="1">
      <alignment horizontal="left" vertical="center"/>
    </xf>
    <xf numFmtId="49" fontId="10" fillId="0" borderId="12" xfId="0" applyNumberFormat="1" applyFont="1" applyFill="1" applyBorder="1" applyAlignment="1" applyProtection="1">
      <alignment horizontal="left" vertical="center"/>
    </xf>
    <xf numFmtId="4" fontId="10" fillId="0" borderId="12" xfId="0" applyNumberFormat="1" applyFont="1" applyFill="1" applyBorder="1" applyAlignment="1" applyProtection="1">
      <alignment horizontal="right" vertical="center"/>
    </xf>
    <xf numFmtId="49" fontId="18" fillId="0" borderId="11" xfId="0" applyNumberFormat="1" applyFont="1" applyFill="1" applyBorder="1" applyAlignment="1" applyProtection="1">
      <alignment horizontal="left" vertical="center"/>
    </xf>
    <xf numFmtId="4" fontId="10" fillId="0" borderId="12" xfId="0" applyNumberFormat="1" applyFont="1" applyFill="1" applyBorder="1" applyAlignment="1" applyProtection="1">
      <alignment vertical="center"/>
    </xf>
    <xf numFmtId="49" fontId="17" fillId="0" borderId="12" xfId="0" applyNumberFormat="1" applyFont="1" applyFill="1" applyBorder="1" applyAlignment="1" applyProtection="1">
      <alignment horizontal="left" vertical="center"/>
    </xf>
    <xf numFmtId="177" fontId="10" fillId="0" borderId="11" xfId="0" applyNumberFormat="1" applyFont="1" applyFill="1" applyBorder="1" applyAlignment="1" applyProtection="1">
      <alignment vertical="center"/>
    </xf>
    <xf numFmtId="0" fontId="19" fillId="0" borderId="0" xfId="0" applyFont="1" applyBorder="1" applyAlignment="1" applyProtection="1">
      <alignment vertical="center" wrapText="1"/>
    </xf>
    <xf numFmtId="0" fontId="20" fillId="0" borderId="19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right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left" vertical="center"/>
    </xf>
    <xf numFmtId="180" fontId="10" fillId="0" borderId="11" xfId="0" applyNumberFormat="1" applyFont="1" applyFill="1" applyBorder="1" applyAlignment="1" applyProtection="1">
      <alignment horizontal="right" vertical="center" wrapText="1"/>
    </xf>
    <xf numFmtId="0" fontId="10" fillId="0" borderId="12" xfId="0" applyFont="1" applyFill="1" applyBorder="1" applyAlignment="1" applyProtection="1">
      <alignment horizontal="left" vertical="center"/>
    </xf>
    <xf numFmtId="177" fontId="10" fillId="0" borderId="3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right" vertical="center"/>
    </xf>
    <xf numFmtId="180" fontId="10" fillId="0" borderId="11" xfId="0" applyNumberFormat="1" applyFont="1" applyFill="1" applyBorder="1" applyAlignment="1" applyProtection="1">
      <alignment horizontal="right" wrapText="1"/>
    </xf>
    <xf numFmtId="0" fontId="10" fillId="0" borderId="11" xfId="0" applyFont="1" applyFill="1" applyBorder="1" applyAlignment="1" applyProtection="1">
      <alignment horizontal="right" vertical="center"/>
    </xf>
    <xf numFmtId="180" fontId="10" fillId="0" borderId="0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9" fillId="0" borderId="0" xfId="64" applyFont="1" applyBorder="1" applyAlignment="1" applyProtection="1">
      <alignment horizontal="center" vertical="center"/>
    </xf>
    <xf numFmtId="181" fontId="10" fillId="0" borderId="13" xfId="70" applyNumberFormat="1" applyFont="1" applyBorder="1" applyAlignment="1" applyProtection="1">
      <alignment horizontal="center" vertical="center"/>
    </xf>
    <xf numFmtId="0" fontId="10" fillId="0" borderId="3" xfId="0" applyNumberFormat="1" applyFont="1" applyBorder="1" applyAlignment="1" applyProtection="1">
      <alignment horizontal="center" vertical="center"/>
    </xf>
    <xf numFmtId="0" fontId="15" fillId="0" borderId="11" xfId="0" applyNumberFormat="1" applyFont="1" applyFill="1" applyBorder="1" applyAlignment="1" applyProtection="1">
      <alignment horizontal="left" vertical="center"/>
    </xf>
    <xf numFmtId="177" fontId="15" fillId="0" borderId="12" xfId="0" applyNumberFormat="1" applyFont="1" applyFill="1" applyBorder="1" applyAlignment="1" applyProtection="1">
      <alignment horizontal="right" vertical="center"/>
    </xf>
    <xf numFmtId="177" fontId="15" fillId="0" borderId="13" xfId="0" applyNumberFormat="1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 applyProtection="1">
      <alignment vertical="center"/>
    </xf>
    <xf numFmtId="0" fontId="23" fillId="0" borderId="1" xfId="0" applyFont="1" applyFill="1" applyBorder="1" applyAlignment="1" applyProtection="1">
      <alignment vertical="center"/>
    </xf>
    <xf numFmtId="177" fontId="10" fillId="0" borderId="13" xfId="0" applyNumberFormat="1" applyFont="1" applyFill="1" applyBorder="1" applyAlignment="1" applyProtection="1">
      <alignment horizontal="right" vertical="center"/>
    </xf>
    <xf numFmtId="177" fontId="10" fillId="0" borderId="3" xfId="0" applyNumberFormat="1" applyFont="1" applyFill="1" applyBorder="1" applyAlignment="1" applyProtection="1">
      <alignment horizontal="right" vertical="center"/>
    </xf>
    <xf numFmtId="0" fontId="23" fillId="0" borderId="5" xfId="0" applyFont="1" applyFill="1" applyBorder="1" applyAlignment="1" applyProtection="1">
      <alignment vertical="center"/>
    </xf>
    <xf numFmtId="0" fontId="10" fillId="0" borderId="11" xfId="15" applyFont="1" applyFill="1" applyBorder="1" applyAlignment="1">
      <alignment horizontal="left" vertical="center" shrinkToFit="1"/>
    </xf>
    <xf numFmtId="0" fontId="22" fillId="0" borderId="1" xfId="0" applyNumberFormat="1" applyFont="1" applyFill="1" applyBorder="1" applyAlignment="1" applyProtection="1">
      <alignment vertical="center"/>
    </xf>
    <xf numFmtId="0" fontId="10" fillId="0" borderId="11" xfId="0" applyNumberFormat="1" applyFont="1" applyFill="1" applyBorder="1" applyAlignment="1" applyProtection="1">
      <alignment horizontal="left" vertical="center"/>
    </xf>
    <xf numFmtId="0" fontId="10" fillId="0" borderId="20" xfId="0" applyFont="1" applyBorder="1" applyAlignment="1" applyProtection="1">
      <alignment vertical="center"/>
    </xf>
    <xf numFmtId="0" fontId="10" fillId="0" borderId="20" xfId="0" applyFont="1" applyBorder="1" applyAlignment="1" applyProtection="1"/>
    <xf numFmtId="0" fontId="10" fillId="0" borderId="21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vertical="center"/>
    </xf>
    <xf numFmtId="4" fontId="10" fillId="0" borderId="22" xfId="0" applyNumberFormat="1" applyFont="1" applyFill="1" applyBorder="1" applyAlignment="1" applyProtection="1">
      <alignment horizontal="right" vertical="center"/>
    </xf>
    <xf numFmtId="0" fontId="0" fillId="0" borderId="0" xfId="59" applyFill="1"/>
    <xf numFmtId="0" fontId="7" fillId="0" borderId="0" xfId="59" applyFont="1" applyBorder="1" applyAlignment="1" applyProtection="1"/>
    <xf numFmtId="0" fontId="0" fillId="0" borderId="0" xfId="59"/>
    <xf numFmtId="0" fontId="19" fillId="0" borderId="0" xfId="59" applyFont="1" applyBorder="1" applyAlignment="1" applyProtection="1">
      <alignment vertical="center" wrapText="1"/>
    </xf>
    <xf numFmtId="0" fontId="9" fillId="0" borderId="0" xfId="59" applyFont="1" applyBorder="1" applyAlignment="1" applyProtection="1">
      <alignment horizontal="center" vertical="center"/>
    </xf>
    <xf numFmtId="0" fontId="10" fillId="0" borderId="20" xfId="59" applyFont="1" applyBorder="1" applyAlignment="1" applyProtection="1">
      <alignment vertical="center"/>
    </xf>
    <xf numFmtId="0" fontId="10" fillId="0" borderId="20" xfId="59" applyFont="1" applyBorder="1" applyAlignment="1" applyProtection="1"/>
    <xf numFmtId="0" fontId="10" fillId="0" borderId="0" xfId="59" applyFont="1" applyBorder="1" applyAlignment="1" applyProtection="1"/>
    <xf numFmtId="0" fontId="10" fillId="0" borderId="0" xfId="59" applyFont="1" applyBorder="1" applyAlignment="1" applyProtection="1">
      <alignment horizontal="right" vertical="center"/>
    </xf>
    <xf numFmtId="0" fontId="10" fillId="0" borderId="21" xfId="59" applyFont="1" applyBorder="1" applyAlignment="1" applyProtection="1">
      <alignment horizontal="center" vertical="center"/>
    </xf>
    <xf numFmtId="0" fontId="10" fillId="0" borderId="23" xfId="59" applyFont="1" applyBorder="1" applyAlignment="1" applyProtection="1">
      <alignment horizontal="center" vertical="center"/>
    </xf>
    <xf numFmtId="0" fontId="10" fillId="0" borderId="22" xfId="59" applyFont="1" applyBorder="1" applyAlignment="1" applyProtection="1">
      <alignment horizontal="center" vertical="center"/>
    </xf>
    <xf numFmtId="0" fontId="10" fillId="0" borderId="4" xfId="59" applyFont="1" applyFill="1" applyBorder="1" applyAlignment="1" applyProtection="1">
      <alignment vertical="center"/>
    </xf>
    <xf numFmtId="177" fontId="10" fillId="0" borderId="23" xfId="59" applyNumberFormat="1" applyFont="1" applyFill="1" applyBorder="1" applyAlignment="1" applyProtection="1">
      <alignment horizontal="right" vertical="center"/>
    </xf>
    <xf numFmtId="177" fontId="10" fillId="0" borderId="23" xfId="59" applyNumberFormat="1" applyFont="1" applyFill="1" applyBorder="1" applyAlignment="1" applyProtection="1">
      <alignment vertical="center"/>
    </xf>
    <xf numFmtId="0" fontId="7" fillId="0" borderId="0" xfId="59" applyFont="1" applyFill="1" applyBorder="1" applyAlignment="1" applyProtection="1"/>
    <xf numFmtId="177" fontId="10" fillId="0" borderId="23" xfId="59" applyNumberFormat="1" applyFont="1" applyFill="1" applyBorder="1" applyAlignment="1" applyProtection="1">
      <alignment horizontal="right" vertical="center" wrapText="1"/>
    </xf>
    <xf numFmtId="177" fontId="10" fillId="0" borderId="4" xfId="59" applyNumberFormat="1" applyFont="1" applyFill="1" applyBorder="1" applyAlignment="1" applyProtection="1">
      <alignment horizontal="right" vertical="center" wrapText="1"/>
    </xf>
    <xf numFmtId="0" fontId="10" fillId="0" borderId="21" xfId="59" applyFont="1" applyFill="1" applyBorder="1" applyAlignment="1" applyProtection="1">
      <alignment vertical="center"/>
    </xf>
    <xf numFmtId="177" fontId="10" fillId="0" borderId="22" xfId="59" applyNumberFormat="1" applyFont="1" applyFill="1" applyBorder="1" applyAlignment="1" applyProtection="1">
      <alignment horizontal="right" vertical="center" wrapText="1"/>
    </xf>
    <xf numFmtId="177" fontId="10" fillId="0" borderId="22" xfId="59" applyNumberFormat="1" applyFont="1" applyFill="1" applyBorder="1" applyAlignment="1" applyProtection="1">
      <alignment vertical="center" wrapText="1"/>
    </xf>
    <xf numFmtId="177" fontId="10" fillId="0" borderId="4" xfId="59" applyNumberFormat="1" applyFont="1" applyFill="1" applyBorder="1" applyAlignment="1" applyProtection="1">
      <alignment vertical="center" wrapText="1"/>
    </xf>
    <xf numFmtId="0" fontId="10" fillId="0" borderId="4" xfId="59" applyFont="1" applyBorder="1" applyAlignment="1" applyProtection="1">
      <alignment vertical="center"/>
    </xf>
    <xf numFmtId="177" fontId="10" fillId="0" borderId="23" xfId="59" applyNumberFormat="1" applyFont="1" applyBorder="1" applyAlignment="1" applyProtection="1">
      <alignment vertical="center"/>
    </xf>
    <xf numFmtId="177" fontId="10" fillId="0" borderId="4" xfId="59" applyNumberFormat="1" applyFont="1" applyBorder="1" applyAlignment="1" applyProtection="1"/>
    <xf numFmtId="0" fontId="10" fillId="0" borderId="4" xfId="59" applyFont="1" applyFill="1" applyBorder="1" applyAlignment="1" applyProtection="1">
      <alignment horizontal="center" vertical="center"/>
    </xf>
    <xf numFmtId="177" fontId="10" fillId="0" borderId="23" xfId="59" applyNumberFormat="1" applyFont="1" applyFill="1" applyBorder="1" applyAlignment="1" applyProtection="1">
      <alignment horizontal="center" vertical="center"/>
    </xf>
    <xf numFmtId="0" fontId="10" fillId="0" borderId="4" xfId="59" applyFont="1" applyBorder="1" applyAlignment="1" applyProtection="1">
      <alignment horizontal="center" vertical="center"/>
    </xf>
    <xf numFmtId="177" fontId="10" fillId="0" borderId="23" xfId="59" applyNumberFormat="1" applyFont="1" applyBorder="1" applyAlignment="1" applyProtection="1">
      <alignment horizontal="center" vertical="center"/>
    </xf>
    <xf numFmtId="4" fontId="24" fillId="0" borderId="23" xfId="59" applyNumberFormat="1" applyFont="1" applyFill="1" applyBorder="1" applyAlignment="1" applyProtection="1">
      <alignment horizontal="right" vertical="center" wrapText="1"/>
    </xf>
    <xf numFmtId="182" fontId="10" fillId="0" borderId="23" xfId="59" applyNumberFormat="1" applyFont="1" applyFill="1" applyBorder="1" applyAlignment="1" applyProtection="1">
      <alignment horizontal="right" vertical="center" wrapText="1"/>
    </xf>
    <xf numFmtId="177" fontId="10" fillId="0" borderId="4" xfId="59" applyNumberFormat="1" applyFont="1" applyFill="1" applyBorder="1" applyAlignment="1" applyProtection="1"/>
    <xf numFmtId="177" fontId="10" fillId="0" borderId="23" xfId="59" applyNumberFormat="1" applyFont="1" applyBorder="1" applyAlignment="1" applyProtection="1">
      <alignment horizontal="right" vertical="center" wrapText="1"/>
    </xf>
    <xf numFmtId="177" fontId="10" fillId="0" borderId="23" xfId="59" applyNumberFormat="1" applyFont="1" applyBorder="1" applyAlignment="1" applyProtection="1"/>
    <xf numFmtId="0" fontId="10" fillId="0" borderId="4" xfId="59" applyFont="1" applyBorder="1" applyAlignment="1" applyProtection="1"/>
    <xf numFmtId="177" fontId="10" fillId="0" borderId="1" xfId="59" applyNumberFormat="1" applyFont="1" applyFill="1" applyBorder="1" applyAlignment="1" applyProtection="1">
      <alignment horizontal="right" vertical="center" wrapText="1"/>
    </xf>
    <xf numFmtId="177" fontId="10" fillId="0" borderId="4" xfId="59" applyNumberFormat="1" applyFont="1" applyFill="1" applyBorder="1" applyAlignment="1" applyProtection="1">
      <alignment horizontal="center" vertical="center"/>
    </xf>
    <xf numFmtId="177" fontId="10" fillId="0" borderId="22" xfId="59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8" fillId="0" borderId="11" xfId="11" applyFont="1" applyBorder="1" applyAlignment="1" applyProtection="1">
      <alignment vertical="center" wrapText="1"/>
    </xf>
    <xf numFmtId="0" fontId="12" fillId="0" borderId="13" xfId="0" applyFont="1" applyBorder="1" applyAlignment="1" applyProtection="1">
      <alignment vertical="center"/>
    </xf>
    <xf numFmtId="0" fontId="8" fillId="0" borderId="11" xfId="11" applyFont="1" applyBorder="1" applyAlignment="1" applyProtection="1">
      <alignment vertical="center"/>
    </xf>
    <xf numFmtId="0" fontId="8" fillId="0" borderId="14" xfId="11" applyFont="1" applyBorder="1" applyAlignment="1" applyProtection="1">
      <alignment vertical="center" wrapText="1"/>
    </xf>
    <xf numFmtId="0" fontId="12" fillId="0" borderId="16" xfId="0" applyFont="1" applyBorder="1" applyAlignment="1" applyProtection="1">
      <alignment vertical="center"/>
    </xf>
    <xf numFmtId="0" fontId="12" fillId="0" borderId="16" xfId="0" applyFont="1" applyBorder="1" applyAlignment="1" applyProtection="1"/>
    <xf numFmtId="0" fontId="26" fillId="0" borderId="14" xfId="11" applyBorder="1" applyAlignment="1" applyProtection="1">
      <alignment vertical="center" wrapText="1"/>
    </xf>
    <xf numFmtId="0" fontId="27" fillId="0" borderId="24" xfId="11" applyFont="1" applyBorder="1" applyAlignment="1" applyProtection="1"/>
    <xf numFmtId="0" fontId="28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30" fillId="0" borderId="0" xfId="0" applyFont="1" applyAlignment="1" applyProtection="1">
      <alignment horizontal="center" vertical="center"/>
    </xf>
    <xf numFmtId="0" fontId="29" fillId="0" borderId="0" xfId="0" applyFont="1" applyAlignment="1" applyProtection="1">
      <alignment horizontal="center" vertical="center"/>
    </xf>
    <xf numFmtId="0" fontId="31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常规 3 4" xfId="53"/>
    <cellStyle name="强调文字颜色 6" xfId="54" builtinId="49"/>
    <cellStyle name="常规 2 3" xfId="55"/>
    <cellStyle name="40% - 强调文字颜色 6" xfId="56" builtinId="51"/>
    <cellStyle name="常规 2 10" xfId="57"/>
    <cellStyle name="60% - 强调文字颜色 6" xfId="58" builtinId="52"/>
    <cellStyle name="常规 2" xfId="59"/>
    <cellStyle name="常规 2 4" xfId="60"/>
    <cellStyle name="常规 2 6" xfId="61"/>
    <cellStyle name="常规 2 7" xfId="62"/>
    <cellStyle name="常规 2 8" xfId="63"/>
    <cellStyle name="常规 3" xfId="64"/>
    <cellStyle name="常规 3 5" xfId="65"/>
    <cellStyle name="常规 3 6" xfId="66"/>
    <cellStyle name="常规 3 7" xfId="67"/>
    <cellStyle name="常规 3 8" xfId="68"/>
    <cellStyle name="常规 3 9" xfId="69"/>
    <cellStyle name="常规 4" xfId="70"/>
    <cellStyle name="常规 4 10" xfId="71"/>
    <cellStyle name="常规 4 2" xfId="72"/>
    <cellStyle name="常规 4 3" xfId="73"/>
    <cellStyle name="常规 4 4" xfId="74"/>
    <cellStyle name="常规 4 5" xfId="75"/>
    <cellStyle name="常规 4 6" xfId="76"/>
    <cellStyle name="常规 4 7" xfId="77"/>
    <cellStyle name="常规 4 8" xfId="78"/>
    <cellStyle name="常规 4 9" xfId="79"/>
    <cellStyle name="常规 5" xfId="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opLeftCell="A4" workbookViewId="0">
      <selection activeCell="H22" sqref="H22"/>
    </sheetView>
  </sheetViews>
  <sheetFormatPr defaultColWidth="9" defaultRowHeight="12.75" customHeight="1"/>
  <cols>
    <col min="1" max="2" width="17.1428571428571" style="30" customWidth="1"/>
    <col min="3" max="9" width="15.1428571428571" style="30" customWidth="1"/>
    <col min="10" max="10" width="9" style="30" customWidth="1"/>
  </cols>
  <sheetData>
    <row r="2" ht="14.25" customHeight="1" spans="1:10">
      <c r="A2" s="185"/>
      <c r="B2"/>
      <c r="C2"/>
      <c r="D2"/>
      <c r="E2"/>
      <c r="F2"/>
      <c r="G2"/>
      <c r="H2"/>
      <c r="I2"/>
      <c r="J2"/>
    </row>
    <row r="3" ht="18.75" customHeight="1" spans="1:10">
      <c r="A3" s="186"/>
      <c r="B3" s="186"/>
      <c r="C3" s="186"/>
      <c r="D3" s="186"/>
      <c r="E3" s="186"/>
      <c r="F3" s="186"/>
      <c r="G3" s="186"/>
      <c r="H3" s="186"/>
      <c r="I3" s="186"/>
      <c r="J3"/>
    </row>
    <row r="4" ht="16.5" customHeight="1" spans="1:10">
      <c r="A4" s="186" t="s">
        <v>0</v>
      </c>
      <c r="B4" s="186"/>
      <c r="C4" s="186"/>
      <c r="D4" s="186"/>
      <c r="E4" s="186"/>
      <c r="F4" s="186"/>
      <c r="G4" s="186"/>
      <c r="H4" s="186"/>
      <c r="I4" s="186"/>
      <c r="J4"/>
    </row>
    <row r="5" ht="14.25" customHeight="1" spans="1:10">
      <c r="A5" s="186"/>
      <c r="B5" s="186"/>
      <c r="C5" s="186"/>
      <c r="D5" s="186"/>
      <c r="E5" s="186"/>
      <c r="F5" s="186"/>
      <c r="G5" s="186"/>
      <c r="H5" s="186"/>
      <c r="I5" s="186"/>
      <c r="J5"/>
    </row>
    <row r="6" ht="14.25" customHeight="1" spans="1:10">
      <c r="A6" s="186"/>
      <c r="B6" s="186"/>
      <c r="C6" s="186"/>
      <c r="D6" s="186"/>
      <c r="E6" s="186"/>
      <c r="F6" s="186"/>
      <c r="G6" s="186"/>
      <c r="H6" s="186"/>
      <c r="I6" s="186"/>
      <c r="J6"/>
    </row>
    <row r="7" ht="14.25" customHeight="1" spans="1:10">
      <c r="A7" s="186"/>
      <c r="B7" s="186"/>
      <c r="C7" s="186"/>
      <c r="D7" s="186"/>
      <c r="E7" s="186"/>
      <c r="F7" s="186"/>
      <c r="G7" s="186"/>
      <c r="H7" s="186"/>
      <c r="I7" s="186"/>
      <c r="J7"/>
    </row>
    <row r="8" ht="14.25" customHeight="1" spans="1:10">
      <c r="A8" s="186"/>
      <c r="B8" s="186"/>
      <c r="C8" s="186"/>
      <c r="D8" s="186"/>
      <c r="E8" s="186"/>
      <c r="F8" s="186"/>
      <c r="G8" s="186"/>
      <c r="H8" s="186"/>
      <c r="I8" s="186"/>
      <c r="J8"/>
    </row>
    <row r="9" ht="33" customHeight="1" spans="1:10">
      <c r="A9" s="187" t="s">
        <v>1</v>
      </c>
      <c r="B9" s="187"/>
      <c r="C9" s="187"/>
      <c r="D9" s="187"/>
      <c r="E9" s="187"/>
      <c r="F9" s="187"/>
      <c r="G9" s="187"/>
      <c r="H9" s="187"/>
      <c r="I9" s="190"/>
      <c r="J9"/>
    </row>
    <row r="10" ht="14.25" customHeight="1" spans="1:10">
      <c r="A10" s="186"/>
      <c r="B10" s="186"/>
      <c r="C10" s="186"/>
      <c r="D10" s="186"/>
      <c r="E10" s="186"/>
      <c r="F10" s="186"/>
      <c r="G10" s="186"/>
      <c r="H10" s="186"/>
      <c r="I10" s="186"/>
      <c r="J10"/>
    </row>
    <row r="11" ht="14.25" customHeight="1" spans="1:10">
      <c r="A11" s="186"/>
      <c r="B11" s="186"/>
      <c r="C11" s="186"/>
      <c r="D11" s="186"/>
      <c r="E11" s="186"/>
      <c r="F11" s="186"/>
      <c r="G11" s="186"/>
      <c r="H11" s="186"/>
      <c r="I11" s="186"/>
      <c r="J11"/>
    </row>
    <row r="12" ht="14.25" customHeight="1" spans="1:10">
      <c r="A12" s="186"/>
      <c r="B12" s="186"/>
      <c r="C12" s="186"/>
      <c r="D12" s="186"/>
      <c r="E12" s="186"/>
      <c r="F12" s="186"/>
      <c r="G12" s="186"/>
      <c r="H12" s="186"/>
      <c r="I12" s="186"/>
      <c r="J12"/>
    </row>
    <row r="13" ht="14.25" customHeight="1" spans="1:10">
      <c r="A13" s="186"/>
      <c r="B13" s="186"/>
      <c r="C13" s="186"/>
      <c r="D13" s="186"/>
      <c r="E13" s="186"/>
      <c r="F13" s="186"/>
      <c r="G13" s="186"/>
      <c r="H13" s="186"/>
      <c r="I13" s="186"/>
      <c r="J13"/>
    </row>
    <row r="14" ht="14.25" customHeight="1" spans="1:10">
      <c r="A14" s="186"/>
      <c r="B14" s="186"/>
      <c r="C14" s="186"/>
      <c r="D14" s="186"/>
      <c r="E14" s="186"/>
      <c r="F14" s="186"/>
      <c r="G14" s="186"/>
      <c r="H14" s="186"/>
      <c r="I14" s="186"/>
      <c r="J14"/>
    </row>
    <row r="15" ht="14.25" customHeight="1" spans="1:10">
      <c r="A15" s="186"/>
      <c r="B15" s="186"/>
      <c r="C15" s="186"/>
      <c r="D15" s="186"/>
      <c r="E15" s="186"/>
      <c r="F15" s="186"/>
      <c r="G15" s="186"/>
      <c r="H15" s="186"/>
      <c r="I15" s="186"/>
      <c r="J15"/>
    </row>
    <row r="16" ht="14.25" customHeight="1" spans="1:10">
      <c r="A16" s="186"/>
      <c r="B16" s="186"/>
      <c r="C16" s="186"/>
      <c r="D16" s="186"/>
      <c r="E16" s="186"/>
      <c r="F16" s="186"/>
      <c r="G16" s="186"/>
      <c r="H16" s="186"/>
      <c r="I16" s="186"/>
      <c r="J16"/>
    </row>
    <row r="17" ht="14.25" customHeight="1" spans="1:10">
      <c r="A17" s="186"/>
      <c r="B17" s="186"/>
      <c r="C17" s="186"/>
      <c r="D17" s="186"/>
      <c r="E17" s="186"/>
      <c r="F17" s="186"/>
      <c r="G17" s="186"/>
      <c r="H17" s="186"/>
      <c r="I17" s="186"/>
      <c r="J17"/>
    </row>
    <row r="18" ht="14.25" customHeight="1" spans="1:10">
      <c r="A18" s="186"/>
      <c r="B18" s="186"/>
      <c r="C18" s="186"/>
      <c r="D18" s="186"/>
      <c r="E18" s="186"/>
      <c r="F18" s="186"/>
      <c r="G18" s="186"/>
      <c r="H18" s="186"/>
      <c r="I18" s="186"/>
      <c r="J18"/>
    </row>
    <row r="19" ht="14.25" customHeight="1" spans="1:10">
      <c r="A19" s="188" t="s">
        <v>2</v>
      </c>
      <c r="B19" s="188"/>
      <c r="C19" s="188"/>
      <c r="D19" s="188"/>
      <c r="E19" s="188"/>
      <c r="F19" s="188"/>
      <c r="G19" s="188"/>
      <c r="H19" s="188"/>
      <c r="I19" s="186"/>
      <c r="J19"/>
    </row>
    <row r="20" ht="14.25" customHeight="1" spans="1:10">
      <c r="A20" s="186"/>
      <c r="B20" s="186"/>
      <c r="C20" s="186"/>
      <c r="D20" s="186"/>
      <c r="E20" s="186"/>
      <c r="F20" s="186"/>
      <c r="G20" s="186"/>
      <c r="H20" s="186"/>
      <c r="I20" s="186"/>
      <c r="J20"/>
    </row>
    <row r="21" ht="14.25" customHeight="1" spans="1:10">
      <c r="A21" s="186"/>
      <c r="B21" s="186"/>
      <c r="C21" s="186"/>
      <c r="D21" s="186"/>
      <c r="E21" s="186"/>
      <c r="F21" s="186"/>
      <c r="G21" s="186"/>
      <c r="H21"/>
      <c r="I21" s="186"/>
      <c r="J21"/>
    </row>
    <row r="22" ht="14.25" customHeight="1" spans="1:10">
      <c r="A22" s="186"/>
      <c r="B22" s="186" t="s">
        <v>3</v>
      </c>
      <c r="C22"/>
      <c r="D22"/>
      <c r="E22" s="186" t="s">
        <v>4</v>
      </c>
      <c r="F22"/>
      <c r="G22" s="186" t="s">
        <v>5</v>
      </c>
      <c r="H22" s="41" t="s">
        <v>6</v>
      </c>
      <c r="I22" s="186"/>
      <c r="J22"/>
    </row>
    <row r="23" ht="15.75" customHeight="1" spans="1:10">
      <c r="A23"/>
      <c r="B23" s="189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C15" sqref="C15"/>
    </sheetView>
  </sheetViews>
  <sheetFormatPr defaultColWidth="9" defaultRowHeight="12.75" customHeight="1"/>
  <cols>
    <col min="1" max="1" width="49.2857142857143" style="30" customWidth="1"/>
    <col min="2" max="8" width="10.5714285714286" style="30" customWidth="1"/>
    <col min="9" max="9" width="9.14285714285714" style="30"/>
  </cols>
  <sheetData>
    <row r="1" ht="24.75" customHeight="1" spans="1:1">
      <c r="A1" s="57" t="s">
        <v>28</v>
      </c>
    </row>
    <row r="2" ht="24.75" customHeight="1" spans="1:8">
      <c r="A2" s="32" t="s">
        <v>300</v>
      </c>
      <c r="B2" s="32"/>
      <c r="C2" s="32"/>
      <c r="D2" s="32"/>
      <c r="E2" s="32"/>
      <c r="F2" s="32"/>
      <c r="G2" s="32"/>
      <c r="H2" s="32"/>
    </row>
    <row r="3" ht="24.75" customHeight="1" spans="8:8">
      <c r="H3" s="33" t="s">
        <v>30</v>
      </c>
    </row>
    <row r="4" ht="24.75" customHeight="1" spans="1:8">
      <c r="A4" s="46" t="s">
        <v>163</v>
      </c>
      <c r="B4" s="58" t="s">
        <v>301</v>
      </c>
      <c r="C4" s="58" t="s">
        <v>302</v>
      </c>
      <c r="D4" s="58" t="s">
        <v>303</v>
      </c>
      <c r="E4" s="58" t="s">
        <v>304</v>
      </c>
      <c r="F4" s="59"/>
      <c r="G4" s="58" t="s">
        <v>305</v>
      </c>
      <c r="H4" s="60" t="s">
        <v>306</v>
      </c>
    </row>
    <row r="5" ht="24.75" customHeight="1" spans="1:8">
      <c r="A5" s="61"/>
      <c r="B5" s="59"/>
      <c r="C5" s="59"/>
      <c r="D5" s="59"/>
      <c r="E5" s="58" t="s">
        <v>307</v>
      </c>
      <c r="F5" s="58" t="s">
        <v>308</v>
      </c>
      <c r="G5" s="58"/>
      <c r="H5" s="60"/>
    </row>
    <row r="6" s="29" customFormat="1" ht="24.75" customHeight="1" spans="1:9">
      <c r="A6" s="62" t="s">
        <v>167</v>
      </c>
      <c r="B6" s="63">
        <v>12.6</v>
      </c>
      <c r="C6" s="64">
        <v>0</v>
      </c>
      <c r="D6" s="63">
        <v>3.6</v>
      </c>
      <c r="E6" s="64"/>
      <c r="F6" s="63">
        <v>9</v>
      </c>
      <c r="G6" s="65">
        <v>0.95</v>
      </c>
      <c r="H6" s="66"/>
      <c r="I6" s="40"/>
    </row>
    <row r="7" ht="24.75" customHeight="1" spans="1:8">
      <c r="A7" s="62"/>
      <c r="B7" s="67"/>
      <c r="C7" s="64"/>
      <c r="D7" s="67"/>
      <c r="E7" s="64"/>
      <c r="F7" s="67"/>
      <c r="G7" s="67"/>
      <c r="H7" s="66"/>
    </row>
    <row r="8" ht="24.75" customHeight="1" spans="1:8">
      <c r="A8" s="68"/>
      <c r="B8" s="69"/>
      <c r="C8" s="70"/>
      <c r="D8" s="69"/>
      <c r="E8" s="70"/>
      <c r="F8" s="69"/>
      <c r="G8" s="69"/>
      <c r="H8" s="71"/>
    </row>
    <row r="9" ht="24.75" customHeight="1" spans="1:8">
      <c r="A9" s="68"/>
      <c r="B9" s="69"/>
      <c r="C9" s="70"/>
      <c r="D9" s="69"/>
      <c r="E9" s="70"/>
      <c r="F9" s="69"/>
      <c r="G9" s="69"/>
      <c r="H9" s="71"/>
    </row>
    <row r="10" ht="24.75" customHeight="1" spans="1:8">
      <c r="A10" s="68"/>
      <c r="B10" s="69"/>
      <c r="C10" s="70"/>
      <c r="D10" s="69"/>
      <c r="E10" s="70"/>
      <c r="F10" s="69"/>
      <c r="G10" s="69"/>
      <c r="H10" s="71"/>
    </row>
    <row r="11" ht="24.75" customHeight="1" spans="1:8">
      <c r="A11" s="68"/>
      <c r="B11" s="69"/>
      <c r="C11" s="70"/>
      <c r="D11" s="69"/>
      <c r="E11" s="70"/>
      <c r="F11" s="69"/>
      <c r="G11" s="69"/>
      <c r="H11" s="71"/>
    </row>
    <row r="12" ht="24.75" customHeight="1" spans="1:8">
      <c r="A12" s="68"/>
      <c r="B12" s="69"/>
      <c r="C12" s="70"/>
      <c r="D12" s="69"/>
      <c r="E12" s="70"/>
      <c r="F12" s="69"/>
      <c r="G12" s="69"/>
      <c r="H12" s="71"/>
    </row>
    <row r="13" ht="24.75" customHeight="1" spans="1:8">
      <c r="A13" s="68"/>
      <c r="B13" s="69"/>
      <c r="C13" s="70"/>
      <c r="D13" s="69"/>
      <c r="E13" s="70"/>
      <c r="F13" s="69"/>
      <c r="G13" s="69"/>
      <c r="H13" s="71"/>
    </row>
    <row r="14" ht="24.75" customHeight="1" spans="1:8">
      <c r="A14" s="68"/>
      <c r="B14" s="69"/>
      <c r="C14" s="70"/>
      <c r="D14" s="69"/>
      <c r="E14" s="70"/>
      <c r="F14" s="69"/>
      <c r="G14" s="69"/>
      <c r="H14" s="71"/>
    </row>
    <row r="15" ht="24.75" customHeight="1" spans="1:8">
      <c r="A15" s="68"/>
      <c r="B15" s="69"/>
      <c r="C15" s="70"/>
      <c r="D15" s="69"/>
      <c r="E15" s="70"/>
      <c r="F15" s="69"/>
      <c r="G15" s="69"/>
      <c r="H15" s="71"/>
    </row>
    <row r="16" ht="24.75" customHeight="1" spans="1:8">
      <c r="A16" s="68"/>
      <c r="B16" s="69"/>
      <c r="C16" s="70"/>
      <c r="D16" s="69"/>
      <c r="E16" s="70"/>
      <c r="F16" s="69"/>
      <c r="G16" s="69"/>
      <c r="H16" s="71"/>
    </row>
    <row r="17" ht="24.75" customHeight="1" spans="1:8">
      <c r="A17" s="68"/>
      <c r="B17" s="69"/>
      <c r="C17" s="70"/>
      <c r="D17" s="69"/>
      <c r="E17" s="70"/>
      <c r="F17" s="69"/>
      <c r="G17" s="69"/>
      <c r="H17" s="71"/>
    </row>
    <row r="18" ht="24.75" customHeight="1" spans="1:8">
      <c r="A18" s="68"/>
      <c r="B18" s="69"/>
      <c r="C18" s="70"/>
      <c r="D18" s="69"/>
      <c r="E18" s="70"/>
      <c r="F18" s="69"/>
      <c r="G18" s="69"/>
      <c r="H18" s="71"/>
    </row>
    <row r="19" ht="24.75" customHeight="1" spans="1:8">
      <c r="A19" s="68"/>
      <c r="B19" s="69"/>
      <c r="C19" s="70"/>
      <c r="D19" s="69"/>
      <c r="E19" s="70"/>
      <c r="F19" s="69"/>
      <c r="G19" s="69"/>
      <c r="H19" s="71"/>
    </row>
    <row r="20" ht="24.75" customHeight="1" spans="1:8">
      <c r="A20" s="68"/>
      <c r="B20" s="69"/>
      <c r="C20" s="70"/>
      <c r="D20" s="69"/>
      <c r="E20" s="70"/>
      <c r="F20" s="69"/>
      <c r="G20" s="69"/>
      <c r="H20" s="71"/>
    </row>
    <row r="21" ht="24.75" customHeight="1" spans="1:8">
      <c r="A21" s="68"/>
      <c r="B21" s="69"/>
      <c r="C21" s="70"/>
      <c r="D21" s="69"/>
      <c r="E21" s="70"/>
      <c r="F21" s="69"/>
      <c r="G21" s="69"/>
      <c r="H21" s="71"/>
    </row>
    <row r="22" ht="24.75" customHeight="1" spans="1:8">
      <c r="A22" s="68"/>
      <c r="B22" s="69"/>
      <c r="C22" s="70"/>
      <c r="D22" s="69"/>
      <c r="E22" s="70"/>
      <c r="F22" s="69"/>
      <c r="G22" s="69"/>
      <c r="H22" s="71"/>
    </row>
    <row r="23" ht="24.75" customHeight="1" spans="1:8">
      <c r="A23" s="68"/>
      <c r="B23" s="69"/>
      <c r="C23" s="70"/>
      <c r="D23" s="69"/>
      <c r="E23" s="70"/>
      <c r="F23" s="69"/>
      <c r="G23" s="69"/>
      <c r="H23" s="71"/>
    </row>
    <row r="24" ht="24.75" customHeight="1" spans="1:8">
      <c r="A24" s="68"/>
      <c r="B24" s="69"/>
      <c r="C24" s="70"/>
      <c r="D24" s="69"/>
      <c r="E24" s="70"/>
      <c r="F24" s="69"/>
      <c r="G24" s="69"/>
      <c r="H24" s="71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5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showGridLines="0" showZeros="0" topLeftCell="A4" workbookViewId="0">
      <selection activeCell="G7" sqref="G7"/>
    </sheetView>
  </sheetViews>
  <sheetFormatPr defaultColWidth="9" defaultRowHeight="12.75" customHeight="1" outlineLevelCol="5"/>
  <cols>
    <col min="1" max="1" width="8.71428571428571" style="30" customWidth="1"/>
    <col min="2" max="2" width="38.1428571428571" style="30" customWidth="1"/>
    <col min="3" max="5" width="17.847619047619" style="30" customWidth="1"/>
    <col min="6" max="6" width="6.84761904761905" style="30" customWidth="1"/>
  </cols>
  <sheetData>
    <row r="1" ht="24.75" customHeight="1" spans="1:2">
      <c r="A1" s="44" t="s">
        <v>28</v>
      </c>
      <c r="B1" s="45"/>
    </row>
    <row r="2" ht="24.75" customHeight="1" spans="1:5">
      <c r="A2" s="32" t="s">
        <v>309</v>
      </c>
      <c r="B2" s="32"/>
      <c r="C2" s="32"/>
      <c r="D2" s="32"/>
      <c r="E2" s="32"/>
    </row>
    <row r="3" ht="24.75" customHeight="1" spans="5:5">
      <c r="E3" s="33" t="s">
        <v>30</v>
      </c>
    </row>
    <row r="4" ht="24.75" customHeight="1" spans="1:5">
      <c r="A4" s="46" t="s">
        <v>310</v>
      </c>
      <c r="B4" s="47" t="s">
        <v>33</v>
      </c>
      <c r="C4" s="47" t="s">
        <v>108</v>
      </c>
      <c r="D4" s="47" t="s">
        <v>104</v>
      </c>
      <c r="E4" s="48" t="s">
        <v>105</v>
      </c>
    </row>
    <row r="5" ht="24.75" customHeight="1" spans="1:5">
      <c r="A5" s="46" t="s">
        <v>107</v>
      </c>
      <c r="B5" s="47" t="s">
        <v>107</v>
      </c>
      <c r="C5" s="47">
        <v>1</v>
      </c>
      <c r="D5" s="47">
        <v>2</v>
      </c>
      <c r="E5" s="48">
        <v>3</v>
      </c>
    </row>
    <row r="6" s="29" customFormat="1" ht="25.5" customHeight="1" spans="1:6">
      <c r="A6" s="49">
        <f>ROW()-6</f>
        <v>0</v>
      </c>
      <c r="B6" s="50" t="s">
        <v>108</v>
      </c>
      <c r="C6" s="51">
        <f>SUM(C7:C23)</f>
        <v>87.34</v>
      </c>
      <c r="D6" s="51">
        <f>SUM(D7:D23)</f>
        <v>87.34</v>
      </c>
      <c r="E6" s="52">
        <f>SUM(E7:E23)</f>
        <v>0</v>
      </c>
      <c r="F6" s="40"/>
    </row>
    <row r="7" ht="25.5" customHeight="1" spans="1:5">
      <c r="A7" s="53">
        <v>1</v>
      </c>
      <c r="B7" s="54" t="s">
        <v>226</v>
      </c>
      <c r="C7" s="55">
        <v>13</v>
      </c>
      <c r="D7" s="55">
        <v>13</v>
      </c>
      <c r="E7" s="56"/>
    </row>
    <row r="8" ht="25.5" customHeight="1" spans="1:5">
      <c r="A8" s="53">
        <v>2</v>
      </c>
      <c r="B8" s="54" t="s">
        <v>228</v>
      </c>
      <c r="C8" s="55">
        <v>12</v>
      </c>
      <c r="D8" s="55">
        <v>12</v>
      </c>
      <c r="E8" s="56"/>
    </row>
    <row r="9" ht="25.5" customHeight="1" spans="1:5">
      <c r="A9" s="53">
        <v>3</v>
      </c>
      <c r="B9" s="54" t="s">
        <v>232</v>
      </c>
      <c r="C9" s="55">
        <v>0</v>
      </c>
      <c r="D9" s="55">
        <v>0</v>
      </c>
      <c r="E9" s="56"/>
    </row>
    <row r="10" ht="25.5" customHeight="1" spans="1:5">
      <c r="A10" s="53">
        <v>4</v>
      </c>
      <c r="B10" s="54" t="s">
        <v>236</v>
      </c>
      <c r="C10" s="55">
        <v>9</v>
      </c>
      <c r="D10" s="55">
        <v>9</v>
      </c>
      <c r="E10" s="56"/>
    </row>
    <row r="11" ht="25.5" customHeight="1" spans="1:5">
      <c r="A11" s="53">
        <v>5</v>
      </c>
      <c r="B11" s="54" t="s">
        <v>238</v>
      </c>
      <c r="C11" s="55">
        <v>6</v>
      </c>
      <c r="D11" s="55">
        <v>6</v>
      </c>
      <c r="E11" s="56"/>
    </row>
    <row r="12" ht="25.5" customHeight="1" spans="1:5">
      <c r="A12" s="53">
        <v>6</v>
      </c>
      <c r="B12" s="54" t="s">
        <v>240</v>
      </c>
      <c r="C12" s="55">
        <v>7</v>
      </c>
      <c r="D12" s="55">
        <v>7</v>
      </c>
      <c r="E12" s="56"/>
    </row>
    <row r="13" ht="25.5" customHeight="1" spans="1:5">
      <c r="A13" s="53">
        <v>7</v>
      </c>
      <c r="B13" s="54" t="s">
        <v>244</v>
      </c>
      <c r="C13" s="55">
        <v>2.5</v>
      </c>
      <c r="D13" s="55">
        <v>2.5</v>
      </c>
      <c r="E13" s="56"/>
    </row>
    <row r="14" ht="25.5" customHeight="1" spans="1:5">
      <c r="A14" s="53">
        <v>8</v>
      </c>
      <c r="B14" s="54" t="s">
        <v>246</v>
      </c>
      <c r="C14" s="55">
        <v>3</v>
      </c>
      <c r="D14" s="55">
        <v>3</v>
      </c>
      <c r="E14" s="56"/>
    </row>
    <row r="15" ht="25.5" customHeight="1" spans="1:5">
      <c r="A15" s="53">
        <v>9</v>
      </c>
      <c r="B15" s="54" t="s">
        <v>248</v>
      </c>
      <c r="C15" s="55"/>
      <c r="D15" s="55"/>
      <c r="E15" s="56"/>
    </row>
    <row r="16" ht="25.5" customHeight="1" spans="1:5">
      <c r="A16" s="53">
        <v>10</v>
      </c>
      <c r="B16" s="54" t="s">
        <v>250</v>
      </c>
      <c r="C16" s="55">
        <v>1</v>
      </c>
      <c r="D16" s="55">
        <v>1</v>
      </c>
      <c r="E16" s="56"/>
    </row>
    <row r="17" ht="25.5" customHeight="1" spans="1:5">
      <c r="A17" s="53">
        <v>11</v>
      </c>
      <c r="B17" s="54" t="s">
        <v>252</v>
      </c>
      <c r="C17" s="55"/>
      <c r="D17" s="55"/>
      <c r="E17" s="56"/>
    </row>
    <row r="18" ht="25.5" customHeight="1" spans="1:5">
      <c r="A18" s="53">
        <v>12</v>
      </c>
      <c r="B18" s="54" t="s">
        <v>254</v>
      </c>
      <c r="C18" s="55">
        <v>3.6</v>
      </c>
      <c r="D18" s="55">
        <v>3.6</v>
      </c>
      <c r="E18" s="56"/>
    </row>
    <row r="19" ht="25.5" customHeight="1" spans="1:5">
      <c r="A19" s="53">
        <v>13</v>
      </c>
      <c r="B19" s="54" t="s">
        <v>262</v>
      </c>
      <c r="C19" s="55"/>
      <c r="D19" s="55"/>
      <c r="E19" s="56"/>
    </row>
    <row r="20" ht="25.5" customHeight="1" spans="1:5">
      <c r="A20" s="53">
        <v>14</v>
      </c>
      <c r="B20" s="54" t="s">
        <v>266</v>
      </c>
      <c r="C20" s="55">
        <v>2.12</v>
      </c>
      <c r="D20" s="55">
        <v>2.12</v>
      </c>
      <c r="E20" s="56"/>
    </row>
    <row r="21" ht="25.5" customHeight="1" spans="1:5">
      <c r="A21" s="53">
        <v>15</v>
      </c>
      <c r="B21" s="54" t="s">
        <v>268</v>
      </c>
      <c r="C21" s="55">
        <v>4.48</v>
      </c>
      <c r="D21" s="55">
        <v>4.48</v>
      </c>
      <c r="E21" s="56"/>
    </row>
    <row r="22" ht="25.5" customHeight="1" spans="1:5">
      <c r="A22" s="53">
        <v>16</v>
      </c>
      <c r="B22" s="54" t="s">
        <v>270</v>
      </c>
      <c r="C22" s="55">
        <v>9</v>
      </c>
      <c r="D22" s="55">
        <v>9</v>
      </c>
      <c r="E22" s="56"/>
    </row>
    <row r="23" ht="25.5" customHeight="1" spans="1:5">
      <c r="A23" s="53">
        <v>17</v>
      </c>
      <c r="B23" s="54" t="s">
        <v>272</v>
      </c>
      <c r="C23" s="55">
        <v>14.64</v>
      </c>
      <c r="D23" s="55">
        <v>14.64</v>
      </c>
      <c r="E23" s="56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6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I11" sqref="I11"/>
    </sheetView>
  </sheetViews>
  <sheetFormatPr defaultColWidth="9" defaultRowHeight="12.75" customHeight="1" outlineLevelRow="7"/>
  <cols>
    <col min="1" max="1" width="60.7142857142857" style="30" customWidth="1"/>
    <col min="2" max="2" width="22.1428571428571" style="30" customWidth="1"/>
    <col min="3" max="3" width="2.84761904761905" style="30" customWidth="1"/>
    <col min="4" max="15" width="9.14285714285714" style="30"/>
  </cols>
  <sheetData>
    <row r="1" ht="15" customHeight="1" spans="1:15">
      <c r="A1" s="31" t="s">
        <v>28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2" t="s">
        <v>311</v>
      </c>
      <c r="B2" s="32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33" t="s">
        <v>30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34" t="s">
        <v>312</v>
      </c>
      <c r="B4" s="35" t="s">
        <v>34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36"/>
      <c r="B5" s="37"/>
      <c r="C5"/>
      <c r="D5"/>
      <c r="E5"/>
      <c r="F5"/>
      <c r="G5"/>
      <c r="H5"/>
      <c r="I5"/>
      <c r="J5"/>
      <c r="K5"/>
      <c r="L5"/>
      <c r="M5"/>
      <c r="N5"/>
      <c r="O5"/>
    </row>
    <row r="6" s="29" customFormat="1" ht="26.25" customHeight="1" spans="1:14">
      <c r="A6" s="38" t="s">
        <v>313</v>
      </c>
      <c r="B6" s="39"/>
      <c r="C6" s="40"/>
      <c r="N6" s="43"/>
    </row>
    <row r="7" ht="32.25" customHeight="1" spans="1:15">
      <c r="A7" s="41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42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J7" sqref="J7"/>
    </sheetView>
  </sheetViews>
  <sheetFormatPr defaultColWidth="9" defaultRowHeight="13.5" outlineLevelCol="4"/>
  <cols>
    <col min="1" max="1" width="8.75238095238095" style="1" customWidth="1"/>
    <col min="2" max="2" width="19.7809523809524" style="1" customWidth="1"/>
    <col min="3" max="3" width="22.752380952381" style="1" customWidth="1"/>
    <col min="4" max="4" width="16.6285714285714" style="1" customWidth="1"/>
    <col min="5" max="5" width="19.752380952381" style="1" customWidth="1"/>
    <col min="6" max="16384" width="9" style="1"/>
  </cols>
  <sheetData>
    <row r="1" ht="18.75" spans="1:2">
      <c r="A1" s="2" t="s">
        <v>314</v>
      </c>
      <c r="B1" s="2"/>
    </row>
    <row r="2" ht="25.5" spans="1:5">
      <c r="A2" s="3" t="s">
        <v>315</v>
      </c>
      <c r="B2" s="3"/>
      <c r="C2" s="3"/>
      <c r="D2" s="3"/>
      <c r="E2" s="3"/>
    </row>
    <row r="3" ht="9" customHeight="1" spans="1:5">
      <c r="A3" s="4"/>
      <c r="B3" s="4"/>
      <c r="C3" s="4"/>
      <c r="D3" s="4"/>
      <c r="E3" s="4"/>
    </row>
    <row r="4" ht="18.75" spans="1:5">
      <c r="A4" s="5" t="s">
        <v>316</v>
      </c>
      <c r="B4" s="5"/>
      <c r="C4" s="5"/>
      <c r="D4" s="5"/>
      <c r="E4" s="5"/>
    </row>
    <row r="5" ht="21.75" customHeight="1" spans="1:5">
      <c r="A5" s="6" t="s">
        <v>317</v>
      </c>
      <c r="B5" s="6"/>
      <c r="C5" s="6"/>
      <c r="D5" s="6"/>
      <c r="E5" s="6"/>
    </row>
    <row r="6" ht="21.75" customHeight="1" spans="1:5">
      <c r="A6" s="6" t="s">
        <v>318</v>
      </c>
      <c r="B6" s="6"/>
      <c r="C6" s="7"/>
      <c r="D6" s="6" t="s">
        <v>319</v>
      </c>
      <c r="E6" s="7"/>
    </row>
    <row r="7" ht="30" customHeight="1" spans="1:5">
      <c r="A7" s="8" t="s">
        <v>320</v>
      </c>
      <c r="B7" s="9" t="s">
        <v>321</v>
      </c>
      <c r="C7" s="10"/>
      <c r="D7" s="10"/>
      <c r="E7" s="11"/>
    </row>
    <row r="8" ht="19" customHeight="1" spans="1:5">
      <c r="A8" s="12"/>
      <c r="B8" s="13" t="s">
        <v>322</v>
      </c>
      <c r="C8" s="14"/>
      <c r="D8" s="15"/>
      <c r="E8" s="16"/>
    </row>
    <row r="9" ht="19" customHeight="1" spans="1:5">
      <c r="A9" s="12"/>
      <c r="B9" s="14" t="s">
        <v>323</v>
      </c>
      <c r="C9" s="14"/>
      <c r="D9" s="15"/>
      <c r="E9" s="16"/>
    </row>
    <row r="10" ht="19" customHeight="1" spans="1:5">
      <c r="A10" s="17"/>
      <c r="B10" s="14" t="s">
        <v>324</v>
      </c>
      <c r="C10" s="14"/>
      <c r="D10" s="15"/>
      <c r="E10" s="16"/>
    </row>
    <row r="11" ht="88" customHeight="1" spans="1:5">
      <c r="A11" s="18" t="s">
        <v>325</v>
      </c>
      <c r="B11" s="19"/>
      <c r="C11" s="20"/>
      <c r="D11" s="20"/>
      <c r="E11" s="21"/>
    </row>
    <row r="12" ht="24" customHeight="1" spans="1:5">
      <c r="A12" s="22" t="s">
        <v>326</v>
      </c>
      <c r="B12" s="6" t="s">
        <v>327</v>
      </c>
      <c r="C12" s="6" t="s">
        <v>328</v>
      </c>
      <c r="D12" s="6" t="s">
        <v>329</v>
      </c>
      <c r="E12" s="23" t="s">
        <v>330</v>
      </c>
    </row>
    <row r="13" ht="16" customHeight="1" spans="1:5">
      <c r="A13" s="24"/>
      <c r="B13" s="25" t="s">
        <v>331</v>
      </c>
      <c r="C13" s="6" t="s">
        <v>332</v>
      </c>
      <c r="D13" s="7"/>
      <c r="E13" s="7"/>
    </row>
    <row r="14" ht="16" customHeight="1" spans="1:5">
      <c r="A14" s="24"/>
      <c r="B14" s="25"/>
      <c r="C14" s="6"/>
      <c r="D14" s="7"/>
      <c r="E14" s="7"/>
    </row>
    <row r="15" ht="16" customHeight="1" spans="1:5">
      <c r="A15" s="24"/>
      <c r="B15" s="25"/>
      <c r="C15" s="6"/>
      <c r="D15" s="7"/>
      <c r="E15" s="7"/>
    </row>
    <row r="16" ht="16" customHeight="1" spans="1:5">
      <c r="A16" s="24"/>
      <c r="B16" s="25"/>
      <c r="C16" s="6" t="s">
        <v>333</v>
      </c>
      <c r="D16" s="7"/>
      <c r="E16" s="7"/>
    </row>
    <row r="17" ht="16" customHeight="1" spans="1:5">
      <c r="A17" s="24"/>
      <c r="B17" s="25"/>
      <c r="C17" s="6"/>
      <c r="D17" s="7"/>
      <c r="E17" s="7"/>
    </row>
    <row r="18" ht="16" customHeight="1" spans="1:5">
      <c r="A18" s="24"/>
      <c r="B18" s="25"/>
      <c r="C18" s="6"/>
      <c r="D18" s="7"/>
      <c r="E18" s="7"/>
    </row>
    <row r="19" ht="16" customHeight="1" spans="1:5">
      <c r="A19" s="24"/>
      <c r="B19" s="25"/>
      <c r="C19" s="6" t="s">
        <v>334</v>
      </c>
      <c r="D19" s="7"/>
      <c r="E19" s="7"/>
    </row>
    <row r="20" ht="16" customHeight="1" spans="1:5">
      <c r="A20" s="24"/>
      <c r="B20" s="25"/>
      <c r="C20" s="6"/>
      <c r="D20" s="7"/>
      <c r="E20" s="7"/>
    </row>
    <row r="21" ht="16" customHeight="1" spans="1:5">
      <c r="A21" s="24"/>
      <c r="B21" s="25"/>
      <c r="C21" s="6"/>
      <c r="D21" s="7"/>
      <c r="E21" s="7"/>
    </row>
    <row r="22" ht="16" customHeight="1" spans="1:5">
      <c r="A22" s="24"/>
      <c r="B22" s="25"/>
      <c r="C22" s="6" t="s">
        <v>335</v>
      </c>
      <c r="D22" s="7"/>
      <c r="E22" s="7"/>
    </row>
    <row r="23" ht="16" customHeight="1" spans="1:5">
      <c r="A23" s="24"/>
      <c r="B23" s="25"/>
      <c r="C23" s="6"/>
      <c r="D23" s="7"/>
      <c r="E23" s="7"/>
    </row>
    <row r="24" ht="16" customHeight="1" spans="1:5">
      <c r="A24" s="24"/>
      <c r="B24" s="25"/>
      <c r="C24" s="6"/>
      <c r="D24" s="7"/>
      <c r="E24" s="7"/>
    </row>
    <row r="25" ht="16" customHeight="1" spans="1:5">
      <c r="A25" s="24"/>
      <c r="B25" s="22" t="s">
        <v>336</v>
      </c>
      <c r="C25" s="23" t="s">
        <v>337</v>
      </c>
      <c r="D25" s="7"/>
      <c r="E25" s="7"/>
    </row>
    <row r="26" ht="16" customHeight="1" spans="1:5">
      <c r="A26" s="24"/>
      <c r="B26" s="24"/>
      <c r="C26" s="23"/>
      <c r="D26" s="7"/>
      <c r="E26" s="7"/>
    </row>
    <row r="27" ht="16" customHeight="1" spans="1:5">
      <c r="A27" s="24"/>
      <c r="B27" s="24"/>
      <c r="C27" s="23"/>
      <c r="D27" s="7"/>
      <c r="E27" s="7"/>
    </row>
    <row r="28" ht="16" customHeight="1" spans="1:5">
      <c r="A28" s="24"/>
      <c r="B28" s="24"/>
      <c r="C28" s="23" t="s">
        <v>338</v>
      </c>
      <c r="D28" s="7"/>
      <c r="E28" s="7"/>
    </row>
    <row r="29" ht="16" customHeight="1" spans="1:5">
      <c r="A29" s="24"/>
      <c r="B29" s="24"/>
      <c r="C29" s="23"/>
      <c r="D29" s="7"/>
      <c r="E29" s="7"/>
    </row>
    <row r="30" ht="16" customHeight="1" spans="1:5">
      <c r="A30" s="24"/>
      <c r="B30" s="24"/>
      <c r="C30" s="23"/>
      <c r="D30" s="7"/>
      <c r="E30" s="7"/>
    </row>
    <row r="31" ht="16" customHeight="1" spans="1:5">
      <c r="A31" s="24"/>
      <c r="B31" s="24"/>
      <c r="C31" s="23" t="s">
        <v>339</v>
      </c>
      <c r="D31" s="7"/>
      <c r="E31" s="7"/>
    </row>
    <row r="32" ht="16" customHeight="1" spans="1:5">
      <c r="A32" s="24"/>
      <c r="B32" s="24"/>
      <c r="C32" s="23"/>
      <c r="D32" s="7"/>
      <c r="E32" s="7"/>
    </row>
    <row r="33" ht="16" customHeight="1" spans="1:5">
      <c r="A33" s="24"/>
      <c r="B33" s="24"/>
      <c r="C33" s="8" t="s">
        <v>340</v>
      </c>
      <c r="D33" s="7"/>
      <c r="E33" s="7"/>
    </row>
    <row r="34" ht="16" customHeight="1" spans="1:5">
      <c r="A34" s="24"/>
      <c r="B34" s="24"/>
      <c r="C34" s="12"/>
      <c r="D34" s="7"/>
      <c r="E34" s="7"/>
    </row>
    <row r="35" ht="16" customHeight="1" spans="1:5">
      <c r="A35" s="24"/>
      <c r="B35" s="26"/>
      <c r="C35" s="17"/>
      <c r="D35" s="7"/>
      <c r="E35" s="7"/>
    </row>
    <row r="36" ht="30" customHeight="1" spans="1:5">
      <c r="A36" s="24"/>
      <c r="B36" s="23" t="s">
        <v>341</v>
      </c>
      <c r="C36" s="27" t="s">
        <v>342</v>
      </c>
      <c r="D36" s="7"/>
      <c r="E36" s="7"/>
    </row>
    <row r="37" ht="24" customHeight="1" spans="1:5">
      <c r="A37" s="26"/>
      <c r="B37" s="23"/>
      <c r="C37" s="7" t="s">
        <v>343</v>
      </c>
      <c r="D37" s="7"/>
      <c r="E37" s="7"/>
    </row>
    <row r="38" ht="30" customHeight="1" spans="1:5">
      <c r="A38" s="28" t="s">
        <v>344</v>
      </c>
      <c r="B38" s="28"/>
      <c r="C38" s="28"/>
      <c r="D38" s="28"/>
      <c r="E38" s="28"/>
    </row>
  </sheetData>
  <mergeCells count="25">
    <mergeCell ref="A1:B1"/>
    <mergeCell ref="A2:E2"/>
    <mergeCell ref="A4:E4"/>
    <mergeCell ref="A5:B5"/>
    <mergeCell ref="C5:E5"/>
    <mergeCell ref="A6:B6"/>
    <mergeCell ref="B7:E7"/>
    <mergeCell ref="C8:E8"/>
    <mergeCell ref="C9:E9"/>
    <mergeCell ref="C10:E10"/>
    <mergeCell ref="B11:E11"/>
    <mergeCell ref="A38:E38"/>
    <mergeCell ref="A7:A10"/>
    <mergeCell ref="A12:A37"/>
    <mergeCell ref="B13:B24"/>
    <mergeCell ref="B25:B35"/>
    <mergeCell ref="B36:B37"/>
    <mergeCell ref="C13:C15"/>
    <mergeCell ref="C16:C18"/>
    <mergeCell ref="C19:C21"/>
    <mergeCell ref="C22:C24"/>
    <mergeCell ref="C25:C27"/>
    <mergeCell ref="C28:C30"/>
    <mergeCell ref="C31:C32"/>
    <mergeCell ref="C33:C3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9.14285714285714" style="30"/>
    <col min="2" max="2" width="65.2857142857143" style="30" customWidth="1"/>
    <col min="3" max="3" width="45.7142857142857" style="30" customWidth="1"/>
    <col min="4" max="4" width="9.14285714285714" style="30"/>
  </cols>
  <sheetData>
    <row r="1" ht="24.75" customHeight="1" spans="1:4">
      <c r="A1"/>
      <c r="B1"/>
      <c r="C1"/>
      <c r="D1"/>
    </row>
    <row r="2" ht="24.75" customHeight="1" spans="1:4">
      <c r="A2"/>
      <c r="B2" s="32" t="s">
        <v>8</v>
      </c>
      <c r="C2" s="32"/>
      <c r="D2"/>
    </row>
    <row r="3" ht="24.75" customHeight="1" spans="1:4">
      <c r="A3"/>
      <c r="B3" s="174"/>
      <c r="C3"/>
      <c r="D3"/>
    </row>
    <row r="4" ht="24.75" customHeight="1" spans="1:4">
      <c r="A4"/>
      <c r="B4" s="175" t="s">
        <v>9</v>
      </c>
      <c r="C4" s="176" t="s">
        <v>10</v>
      </c>
      <c r="D4"/>
    </row>
    <row r="5" ht="24.75" customHeight="1" spans="1:4">
      <c r="A5"/>
      <c r="B5" s="177" t="s">
        <v>11</v>
      </c>
      <c r="C5" s="178"/>
      <c r="D5"/>
    </row>
    <row r="6" ht="24.75" customHeight="1" spans="1:4">
      <c r="A6"/>
      <c r="B6" s="177" t="s">
        <v>12</v>
      </c>
      <c r="C6" s="178" t="s">
        <v>13</v>
      </c>
      <c r="D6"/>
    </row>
    <row r="7" ht="24.75" customHeight="1" spans="1:4">
      <c r="A7"/>
      <c r="B7" s="177" t="s">
        <v>14</v>
      </c>
      <c r="C7" s="178" t="s">
        <v>15</v>
      </c>
      <c r="D7"/>
    </row>
    <row r="8" ht="24.75" customHeight="1" spans="1:4">
      <c r="A8"/>
      <c r="B8" s="177" t="s">
        <v>16</v>
      </c>
      <c r="C8" s="178"/>
      <c r="D8"/>
    </row>
    <row r="9" ht="24.75" customHeight="1" spans="1:4">
      <c r="A9"/>
      <c r="B9" s="177" t="s">
        <v>17</v>
      </c>
      <c r="C9" s="178" t="s">
        <v>18</v>
      </c>
      <c r="D9"/>
    </row>
    <row r="10" ht="24.75" customHeight="1" spans="1:4">
      <c r="A10"/>
      <c r="B10" s="177" t="s">
        <v>19</v>
      </c>
      <c r="C10" s="178" t="s">
        <v>20</v>
      </c>
      <c r="D10"/>
    </row>
    <row r="11" ht="24.75" customHeight="1" spans="1:4">
      <c r="A11"/>
      <c r="B11" s="179" t="s">
        <v>21</v>
      </c>
      <c r="C11" s="178" t="s">
        <v>22</v>
      </c>
      <c r="D11"/>
    </row>
    <row r="12" ht="24.75" customHeight="1" spans="1:4">
      <c r="A12"/>
      <c r="B12" s="180" t="s">
        <v>23</v>
      </c>
      <c r="C12" s="181" t="s">
        <v>24</v>
      </c>
      <c r="D12"/>
    </row>
    <row r="13" ht="24.75" customHeight="1" spans="1:4">
      <c r="A13"/>
      <c r="B13" s="180" t="s">
        <v>25</v>
      </c>
      <c r="C13" s="182"/>
      <c r="D13"/>
    </row>
    <row r="14" ht="24.75" customHeight="1" spans="1:4">
      <c r="A14"/>
      <c r="B14" s="183" t="s">
        <v>26</v>
      </c>
      <c r="C14" s="182"/>
      <c r="D14"/>
    </row>
    <row r="15" ht="24.75" customHeight="1" spans="1:4">
      <c r="A15"/>
      <c r="B15" s="184" t="s">
        <v>27</v>
      </c>
      <c r="C15" s="182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部门预算项目支出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topLeftCell="A31" workbookViewId="0">
      <selection activeCell="E38" sqref="E38"/>
    </sheetView>
  </sheetViews>
  <sheetFormatPr defaultColWidth="9.14285714285714" defaultRowHeight="12.75" customHeight="1" outlineLevelCol="4"/>
  <cols>
    <col min="1" max="1" width="29.7142857142857" style="137" customWidth="1"/>
    <col min="2" max="2" width="17.5714285714286" style="137" customWidth="1"/>
    <col min="3" max="3" width="28.5714285714286" style="137" customWidth="1"/>
    <col min="4" max="4" width="15.5714285714286" style="137" customWidth="1"/>
    <col min="5" max="5" width="31.2857142857143" style="137" customWidth="1"/>
    <col min="6" max="16384" width="9.14285714285714" style="138"/>
  </cols>
  <sheetData>
    <row r="1" ht="24.75" customHeight="1" spans="1:1">
      <c r="A1" s="139" t="s">
        <v>28</v>
      </c>
    </row>
    <row r="2" ht="24.75" customHeight="1" spans="1:4">
      <c r="A2" s="140" t="s">
        <v>29</v>
      </c>
      <c r="B2" s="140"/>
      <c r="C2" s="140"/>
      <c r="D2" s="140"/>
    </row>
    <row r="3" ht="24.75" customHeight="1" spans="1:4">
      <c r="A3" s="141"/>
      <c r="B3" s="142"/>
      <c r="C3" s="143"/>
      <c r="D3" s="144" t="s">
        <v>30</v>
      </c>
    </row>
    <row r="4" ht="24.75" customHeight="1" spans="1:4">
      <c r="A4" s="145" t="s">
        <v>31</v>
      </c>
      <c r="B4" s="146"/>
      <c r="C4" s="146" t="s">
        <v>32</v>
      </c>
      <c r="D4" s="147"/>
    </row>
    <row r="5" ht="24.75" customHeight="1" spans="1:4">
      <c r="A5" s="145" t="s">
        <v>33</v>
      </c>
      <c r="B5" s="146" t="s">
        <v>34</v>
      </c>
      <c r="C5" s="146" t="s">
        <v>33</v>
      </c>
      <c r="D5" s="147" t="s">
        <v>34</v>
      </c>
    </row>
    <row r="6" s="136" customFormat="1" ht="24.75" customHeight="1" spans="1:5">
      <c r="A6" s="148" t="s">
        <v>35</v>
      </c>
      <c r="B6" s="149">
        <v>740.04</v>
      </c>
      <c r="C6" s="150" t="s">
        <v>36</v>
      </c>
      <c r="D6" s="90">
        <v>590.22</v>
      </c>
      <c r="E6" s="151"/>
    </row>
    <row r="7" s="136" customFormat="1" ht="24.75" customHeight="1" spans="1:5">
      <c r="A7" s="148" t="s">
        <v>37</v>
      </c>
      <c r="B7" s="152">
        <v>0</v>
      </c>
      <c r="C7" s="150" t="s">
        <v>38</v>
      </c>
      <c r="D7" s="153">
        <v>0</v>
      </c>
      <c r="E7" s="151"/>
    </row>
    <row r="8" s="136" customFormat="1" ht="24.75" customHeight="1" spans="1:5">
      <c r="A8" s="154" t="s">
        <v>39</v>
      </c>
      <c r="B8" s="152">
        <v>0</v>
      </c>
      <c r="C8" s="150" t="s">
        <v>40</v>
      </c>
      <c r="D8" s="153">
        <v>0</v>
      </c>
      <c r="E8" s="151"/>
    </row>
    <row r="9" s="136" customFormat="1" ht="24.75" customHeight="1" spans="1:5">
      <c r="A9" s="148" t="s">
        <v>41</v>
      </c>
      <c r="B9" s="152">
        <v>0</v>
      </c>
      <c r="C9" s="150" t="s">
        <v>42</v>
      </c>
      <c r="D9" s="153">
        <v>0</v>
      </c>
      <c r="E9" s="151"/>
    </row>
    <row r="10" s="136" customFormat="1" ht="24.75" customHeight="1" spans="1:5">
      <c r="A10" s="148" t="s">
        <v>43</v>
      </c>
      <c r="B10" s="152">
        <v>0</v>
      </c>
      <c r="C10" s="150" t="s">
        <v>44</v>
      </c>
      <c r="D10" s="153">
        <v>0</v>
      </c>
      <c r="E10" s="151"/>
    </row>
    <row r="11" s="136" customFormat="1" ht="24.75" customHeight="1" spans="1:5">
      <c r="A11" s="154" t="s">
        <v>45</v>
      </c>
      <c r="B11" s="152">
        <v>0</v>
      </c>
      <c r="C11" s="150" t="s">
        <v>46</v>
      </c>
      <c r="D11" s="155">
        <v>0</v>
      </c>
      <c r="E11" s="151"/>
    </row>
    <row r="12" s="136" customFormat="1" ht="24.75" customHeight="1" spans="1:5">
      <c r="A12" s="154" t="s">
        <v>47</v>
      </c>
      <c r="B12" s="152">
        <v>0</v>
      </c>
      <c r="C12" s="150" t="s">
        <v>48</v>
      </c>
      <c r="D12" s="156">
        <v>0</v>
      </c>
      <c r="E12" s="151"/>
    </row>
    <row r="13" s="136" customFormat="1" ht="24.75" customHeight="1" spans="1:5">
      <c r="A13" s="148" t="s">
        <v>49</v>
      </c>
      <c r="B13" s="152">
        <v>0</v>
      </c>
      <c r="C13" s="150" t="s">
        <v>50</v>
      </c>
      <c r="D13" s="90">
        <v>66.57</v>
      </c>
      <c r="E13" s="151"/>
    </row>
    <row r="14" s="136" customFormat="1" ht="24.75" customHeight="1" spans="1:5">
      <c r="A14" s="148" t="s">
        <v>51</v>
      </c>
      <c r="B14" s="152">
        <v>0</v>
      </c>
      <c r="C14" s="150" t="s">
        <v>52</v>
      </c>
      <c r="D14" s="157">
        <v>0</v>
      </c>
      <c r="E14" s="151"/>
    </row>
    <row r="15" s="136" customFormat="1" ht="24.75" customHeight="1" spans="1:5">
      <c r="A15" s="154"/>
      <c r="B15" s="150"/>
      <c r="C15" s="150" t="s">
        <v>53</v>
      </c>
      <c r="D15" s="90">
        <v>37.31</v>
      </c>
      <c r="E15" s="151"/>
    </row>
    <row r="16" s="136" customFormat="1" ht="24.75" customHeight="1" spans="1:5">
      <c r="A16" s="154"/>
      <c r="B16" s="150"/>
      <c r="C16" s="150" t="s">
        <v>54</v>
      </c>
      <c r="D16" s="157">
        <v>0</v>
      </c>
      <c r="E16" s="151"/>
    </row>
    <row r="17" s="136" customFormat="1" ht="24.75" customHeight="1" spans="1:5">
      <c r="A17" s="148"/>
      <c r="B17" s="150"/>
      <c r="C17" s="150" t="s">
        <v>55</v>
      </c>
      <c r="D17" s="157">
        <v>0</v>
      </c>
      <c r="E17" s="151"/>
    </row>
    <row r="18" s="136" customFormat="1" ht="24.75" customHeight="1" spans="1:5">
      <c r="A18" s="148"/>
      <c r="B18" s="150"/>
      <c r="C18" s="150" t="s">
        <v>56</v>
      </c>
      <c r="D18" s="157">
        <v>0</v>
      </c>
      <c r="E18" s="151"/>
    </row>
    <row r="19" s="136" customFormat="1" ht="24.75" customHeight="1" spans="1:5">
      <c r="A19" s="148"/>
      <c r="B19" s="150"/>
      <c r="C19" s="150" t="s">
        <v>57</v>
      </c>
      <c r="D19" s="157">
        <v>0</v>
      </c>
      <c r="E19" s="151"/>
    </row>
    <row r="20" s="136" customFormat="1" ht="24.75" customHeight="1" spans="1:5">
      <c r="A20" s="148"/>
      <c r="B20" s="150"/>
      <c r="C20" s="150" t="s">
        <v>58</v>
      </c>
      <c r="D20" s="157">
        <v>0</v>
      </c>
      <c r="E20" s="151"/>
    </row>
    <row r="21" s="136" customFormat="1" ht="24.75" customHeight="1" spans="1:5">
      <c r="A21" s="148"/>
      <c r="B21" s="150"/>
      <c r="C21" s="150" t="s">
        <v>59</v>
      </c>
      <c r="D21" s="157">
        <v>0</v>
      </c>
      <c r="E21" s="151"/>
    </row>
    <row r="22" s="136" customFormat="1" ht="24.75" customHeight="1" spans="1:5">
      <c r="A22" s="148"/>
      <c r="B22" s="150"/>
      <c r="C22" s="150" t="s">
        <v>60</v>
      </c>
      <c r="D22" s="157">
        <v>0</v>
      </c>
      <c r="E22" s="151"/>
    </row>
    <row r="23" s="136" customFormat="1" ht="24.75" customHeight="1" spans="1:5">
      <c r="A23" s="148"/>
      <c r="B23" s="150"/>
      <c r="C23" s="150" t="s">
        <v>61</v>
      </c>
      <c r="D23" s="157">
        <v>0</v>
      </c>
      <c r="E23" s="151"/>
    </row>
    <row r="24" s="136" customFormat="1" ht="24.75" customHeight="1" spans="1:5">
      <c r="A24" s="148"/>
      <c r="B24" s="150"/>
      <c r="C24" s="150" t="s">
        <v>62</v>
      </c>
      <c r="D24" s="157">
        <v>0</v>
      </c>
      <c r="E24" s="151"/>
    </row>
    <row r="25" s="136" customFormat="1" ht="24.75" customHeight="1" spans="1:5">
      <c r="A25" s="148"/>
      <c r="B25" s="150"/>
      <c r="C25" s="150" t="s">
        <v>63</v>
      </c>
      <c r="D25" s="88">
        <v>45.94</v>
      </c>
      <c r="E25" s="151"/>
    </row>
    <row r="26" s="136" customFormat="1" ht="24.75" customHeight="1" spans="1:5">
      <c r="A26" s="148"/>
      <c r="B26" s="150"/>
      <c r="C26" s="150" t="s">
        <v>64</v>
      </c>
      <c r="D26" s="157">
        <v>0</v>
      </c>
      <c r="E26" s="151"/>
    </row>
    <row r="27" s="136" customFormat="1" ht="24.75" customHeight="1" spans="1:5">
      <c r="A27" s="148"/>
      <c r="B27" s="150"/>
      <c r="C27" s="150" t="s">
        <v>65</v>
      </c>
      <c r="D27" s="157"/>
      <c r="E27" s="151"/>
    </row>
    <row r="28" s="136" customFormat="1" ht="24.75" customHeight="1" spans="1:5">
      <c r="A28" s="148"/>
      <c r="B28" s="150"/>
      <c r="C28" s="150" t="s">
        <v>66</v>
      </c>
      <c r="D28" s="157">
        <v>0</v>
      </c>
      <c r="E28" s="151"/>
    </row>
    <row r="29" s="136" customFormat="1" ht="24.75" customHeight="1" spans="1:5">
      <c r="A29" s="148"/>
      <c r="B29" s="150"/>
      <c r="C29" s="150" t="s">
        <v>67</v>
      </c>
      <c r="D29" s="157">
        <v>0</v>
      </c>
      <c r="E29" s="151"/>
    </row>
    <row r="30" s="136" customFormat="1" ht="24.75" customHeight="1" spans="1:5">
      <c r="A30" s="148"/>
      <c r="B30" s="150"/>
      <c r="C30" s="150" t="s">
        <v>68</v>
      </c>
      <c r="D30" s="157">
        <v>0</v>
      </c>
      <c r="E30" s="151"/>
    </row>
    <row r="31" s="136" customFormat="1" ht="24.75" customHeight="1" spans="1:5">
      <c r="A31" s="148"/>
      <c r="B31" s="150"/>
      <c r="C31" s="150" t="s">
        <v>69</v>
      </c>
      <c r="D31" s="157">
        <v>0</v>
      </c>
      <c r="E31" s="151"/>
    </row>
    <row r="32" s="136" customFormat="1" ht="24.75" customHeight="1" spans="1:5">
      <c r="A32" s="148"/>
      <c r="B32" s="150"/>
      <c r="C32" s="150" t="s">
        <v>70</v>
      </c>
      <c r="D32" s="157">
        <v>0</v>
      </c>
      <c r="E32" s="151"/>
    </row>
    <row r="33" s="136" customFormat="1" ht="24.75" customHeight="1" spans="1:5">
      <c r="A33" s="148"/>
      <c r="B33" s="150"/>
      <c r="C33" s="150" t="s">
        <v>71</v>
      </c>
      <c r="D33" s="157">
        <v>0</v>
      </c>
      <c r="E33" s="151"/>
    </row>
    <row r="34" s="136" customFormat="1" ht="24.75" customHeight="1" spans="1:5">
      <c r="A34" s="148"/>
      <c r="B34" s="150"/>
      <c r="C34" s="150" t="s">
        <v>72</v>
      </c>
      <c r="D34" s="157">
        <v>0</v>
      </c>
      <c r="E34" s="151"/>
    </row>
    <row r="35" ht="24.75" customHeight="1" spans="1:4">
      <c r="A35" s="158"/>
      <c r="B35" s="159"/>
      <c r="C35" s="159"/>
      <c r="D35" s="160"/>
    </row>
    <row r="36" ht="24.75" customHeight="1" spans="1:4">
      <c r="A36" s="158"/>
      <c r="B36" s="159"/>
      <c r="C36" s="159"/>
      <c r="D36" s="160"/>
    </row>
    <row r="37" s="136" customFormat="1" ht="24.75" customHeight="1" spans="1:5">
      <c r="A37" s="161" t="s">
        <v>73</v>
      </c>
      <c r="B37" s="152">
        <f>SUM(B6:B14)</f>
        <v>740.04</v>
      </c>
      <c r="C37" s="162" t="s">
        <v>74</v>
      </c>
      <c r="D37" s="155">
        <f>SUM(D6:D34)</f>
        <v>740.04</v>
      </c>
      <c r="E37" s="151"/>
    </row>
    <row r="38" ht="24.75" customHeight="1" spans="1:4">
      <c r="A38" s="163"/>
      <c r="B38" s="159"/>
      <c r="C38" s="164"/>
      <c r="D38" s="160"/>
    </row>
    <row r="39" ht="24.75" customHeight="1" spans="1:4">
      <c r="A39" s="163"/>
      <c r="B39" s="159"/>
      <c r="C39" s="164"/>
      <c r="D39" s="160"/>
    </row>
    <row r="40" s="136" customFormat="1" ht="24.75" customHeight="1" spans="1:5">
      <c r="A40" s="148" t="s">
        <v>75</v>
      </c>
      <c r="B40" s="165"/>
      <c r="C40" s="150" t="s">
        <v>76</v>
      </c>
      <c r="D40" s="155">
        <v>0</v>
      </c>
      <c r="E40" s="151"/>
    </row>
    <row r="41" s="136" customFormat="1" ht="24.75" customHeight="1" spans="1:5">
      <c r="A41" s="148" t="s">
        <v>77</v>
      </c>
      <c r="B41" s="166">
        <v>0</v>
      </c>
      <c r="C41" s="150"/>
      <c r="D41" s="167"/>
      <c r="E41" s="151"/>
    </row>
    <row r="42" ht="24.75" customHeight="1" spans="1:4">
      <c r="A42" s="138"/>
      <c r="B42" s="168"/>
      <c r="C42" s="169"/>
      <c r="D42" s="160"/>
    </row>
    <row r="43" ht="24.75" customHeight="1" spans="1:4">
      <c r="A43" s="170"/>
      <c r="B43" s="168"/>
      <c r="C43" s="169"/>
      <c r="D43" s="160"/>
    </row>
    <row r="44" s="136" customFormat="1" ht="24.75" customHeight="1" spans="1:5">
      <c r="A44" s="161" t="s">
        <v>78</v>
      </c>
      <c r="B44" s="171">
        <f>B41+B40+B37</f>
        <v>740.04</v>
      </c>
      <c r="C44" s="172" t="s">
        <v>79</v>
      </c>
      <c r="D44" s="173">
        <f>D40+D37</f>
        <v>740.04</v>
      </c>
      <c r="E44" s="151"/>
    </row>
    <row r="45" ht="27" customHeight="1"/>
  </sheetData>
  <sheetProtection formatCells="0" formatColumns="0" formatRows="0"/>
  <protectedRanges>
    <protectedRange sqref="B7:B36" name="区域1"/>
    <protectedRange sqref="B40:B41" name="区域2"/>
    <protectedRange sqref="D6:D34" name="区域3"/>
    <protectedRange sqref="D40" name="区域4"/>
    <protectedRange sqref="B6" name="区域1_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topLeftCell="A19" workbookViewId="0">
      <selection activeCell="B5" sqref="B5:B6"/>
    </sheetView>
  </sheetViews>
  <sheetFormatPr defaultColWidth="9" defaultRowHeight="12.75" customHeight="1" outlineLevelCol="2"/>
  <cols>
    <col min="1" max="1" width="44.847619047619" style="30" customWidth="1"/>
    <col min="2" max="2" width="29.847619047619" style="30" customWidth="1"/>
    <col min="3" max="3" width="31.2857142857143" style="30" customWidth="1"/>
  </cols>
  <sheetData>
    <row r="1" ht="24.75" customHeight="1" spans="1:1">
      <c r="A1" s="44" t="s">
        <v>28</v>
      </c>
    </row>
    <row r="2" ht="24.75" customHeight="1" spans="1:2">
      <c r="A2" s="32" t="s">
        <v>80</v>
      </c>
      <c r="B2" s="32"/>
    </row>
    <row r="3" ht="24.75" customHeight="1" spans="1:2">
      <c r="A3" s="130"/>
      <c r="B3" s="131"/>
    </row>
    <row r="4" ht="24" customHeight="1" spans="1:2">
      <c r="A4" s="132" t="s">
        <v>33</v>
      </c>
      <c r="B4" s="133" t="s">
        <v>34</v>
      </c>
    </row>
    <row r="5" s="29" customFormat="1" ht="24.75" customHeight="1" spans="1:3">
      <c r="A5" s="134" t="s">
        <v>35</v>
      </c>
      <c r="B5" s="135">
        <v>740.04</v>
      </c>
      <c r="C5" s="40"/>
    </row>
    <row r="6" ht="24.75" customHeight="1" spans="1:2">
      <c r="A6" s="134" t="s">
        <v>81</v>
      </c>
      <c r="B6" s="135">
        <v>740.04</v>
      </c>
    </row>
    <row r="7" ht="24.75" customHeight="1" spans="1:2">
      <c r="A7" s="134" t="s">
        <v>82</v>
      </c>
      <c r="B7" s="135"/>
    </row>
    <row r="8" ht="24.75" customHeight="1" spans="1:2">
      <c r="A8" s="134" t="s">
        <v>83</v>
      </c>
      <c r="B8" s="135"/>
    </row>
    <row r="9" ht="24.75" customHeight="1" spans="1:2">
      <c r="A9" s="134" t="s">
        <v>84</v>
      </c>
      <c r="B9" s="135"/>
    </row>
    <row r="10" ht="24.75" customHeight="1" spans="1:2">
      <c r="A10" s="134" t="s">
        <v>85</v>
      </c>
      <c r="B10" s="135"/>
    </row>
    <row r="11" ht="24.75" customHeight="1" spans="1:2">
      <c r="A11" s="134" t="s">
        <v>86</v>
      </c>
      <c r="B11" s="135"/>
    </row>
    <row r="12" ht="24.75" customHeight="1" spans="1:2">
      <c r="A12" s="134" t="s">
        <v>37</v>
      </c>
      <c r="B12" s="135">
        <v>0</v>
      </c>
    </row>
    <row r="13" ht="24.75" customHeight="1" spans="1:2">
      <c r="A13" s="134" t="s">
        <v>39</v>
      </c>
      <c r="B13" s="135">
        <v>0</v>
      </c>
    </row>
    <row r="14" ht="24.75" customHeight="1" spans="1:2">
      <c r="A14" s="134" t="s">
        <v>41</v>
      </c>
      <c r="B14" s="135">
        <v>0</v>
      </c>
    </row>
    <row r="15" ht="24.75" customHeight="1" spans="1:2">
      <c r="A15" s="134" t="s">
        <v>43</v>
      </c>
      <c r="B15" s="135">
        <v>0</v>
      </c>
    </row>
    <row r="16" ht="24.75" customHeight="1" spans="1:2">
      <c r="A16" s="134" t="s">
        <v>45</v>
      </c>
      <c r="B16" s="135">
        <v>0</v>
      </c>
    </row>
    <row r="17" ht="24.75" customHeight="1" spans="1:2">
      <c r="A17" s="134" t="s">
        <v>47</v>
      </c>
      <c r="B17" s="135">
        <v>0</v>
      </c>
    </row>
    <row r="18" ht="24.75" customHeight="1" spans="1:2">
      <c r="A18" s="134" t="s">
        <v>49</v>
      </c>
      <c r="B18" s="135">
        <v>0</v>
      </c>
    </row>
    <row r="19" ht="24.75" customHeight="1" spans="1:2">
      <c r="A19" s="134" t="s">
        <v>51</v>
      </c>
      <c r="B19" s="135">
        <v>0</v>
      </c>
    </row>
    <row r="20" ht="24.75" customHeight="1" spans="1:2">
      <c r="A20" s="134" t="s">
        <v>87</v>
      </c>
      <c r="B20" s="135"/>
    </row>
    <row r="21" ht="24.75" customHeight="1" spans="1:2">
      <c r="A21" s="134" t="s">
        <v>88</v>
      </c>
      <c r="B21" s="135"/>
    </row>
    <row r="22" ht="24.75" customHeight="1" spans="1:2">
      <c r="A22" s="134" t="s">
        <v>88</v>
      </c>
      <c r="B22" s="135"/>
    </row>
    <row r="23" ht="24.75" customHeight="1" spans="1:2">
      <c r="A23" s="134" t="s">
        <v>88</v>
      </c>
      <c r="B23" s="135"/>
    </row>
    <row r="24" ht="24.75" customHeight="1" spans="1:2">
      <c r="A24" s="134" t="s">
        <v>88</v>
      </c>
      <c r="B24" s="135"/>
    </row>
    <row r="25" ht="24.75" customHeight="1" spans="1:2">
      <c r="A25" s="134" t="s">
        <v>88</v>
      </c>
      <c r="B25" s="135"/>
    </row>
    <row r="26" ht="24.75" customHeight="1" spans="1:2">
      <c r="A26" s="134" t="s">
        <v>75</v>
      </c>
      <c r="B26" s="135"/>
    </row>
    <row r="27" ht="24.75" customHeight="1" spans="1:2">
      <c r="A27" s="134" t="s">
        <v>89</v>
      </c>
      <c r="B27" s="135"/>
    </row>
    <row r="28" ht="24.75" customHeight="1" spans="1:2">
      <c r="A28" s="134" t="s">
        <v>90</v>
      </c>
      <c r="B28" s="135"/>
    </row>
    <row r="29" ht="24.75" customHeight="1" spans="1:2">
      <c r="A29" s="134" t="s">
        <v>91</v>
      </c>
      <c r="B29" s="135">
        <v>0</v>
      </c>
    </row>
    <row r="30" ht="24.75" customHeight="1" spans="1:2">
      <c r="A30" s="134" t="s">
        <v>92</v>
      </c>
      <c r="B30" s="135">
        <v>0</v>
      </c>
    </row>
    <row r="31" ht="24.75" customHeight="1" spans="1:2">
      <c r="A31" s="134" t="s">
        <v>93</v>
      </c>
      <c r="B31" s="135">
        <v>0</v>
      </c>
    </row>
    <row r="32" ht="24.75" customHeight="1" spans="1:2">
      <c r="A32" s="134" t="s">
        <v>94</v>
      </c>
      <c r="B32" s="135">
        <v>0</v>
      </c>
    </row>
    <row r="33" ht="24.75" customHeight="1" spans="1:2">
      <c r="A33" s="134" t="s">
        <v>77</v>
      </c>
      <c r="B33" s="135">
        <f>SUM(B34,B38)</f>
        <v>0</v>
      </c>
    </row>
    <row r="34" ht="24.75" customHeight="1" spans="1:2">
      <c r="A34" s="134" t="s">
        <v>95</v>
      </c>
      <c r="B34" s="135">
        <f>SUM(B35:B37)</f>
        <v>0</v>
      </c>
    </row>
    <row r="35" ht="24.75" customHeight="1" spans="1:2">
      <c r="A35" s="134" t="s">
        <v>96</v>
      </c>
      <c r="B35" s="135">
        <v>0</v>
      </c>
    </row>
    <row r="36" ht="24.75" customHeight="1" spans="1:2">
      <c r="A36" s="134" t="s">
        <v>97</v>
      </c>
      <c r="B36" s="135">
        <v>0</v>
      </c>
    </row>
    <row r="37" ht="24.75" customHeight="1" spans="1:2">
      <c r="A37" s="134" t="s">
        <v>98</v>
      </c>
      <c r="B37" s="135">
        <v>0</v>
      </c>
    </row>
    <row r="38" ht="24.75" customHeight="1" spans="1:2">
      <c r="A38" s="134" t="s">
        <v>99</v>
      </c>
      <c r="B38" s="135">
        <v>0</v>
      </c>
    </row>
    <row r="39" ht="24.75" customHeight="1" spans="1:2">
      <c r="A39" s="134" t="s">
        <v>100</v>
      </c>
      <c r="B39" s="135">
        <f>SUM(B20,B26,B33)</f>
        <v>0</v>
      </c>
    </row>
  </sheetData>
  <sheetProtection formatCells="0" formatColumns="0" formatRows="0"/>
  <protectedRanges>
    <protectedRange sqref="B7:B19" name="区域1"/>
    <protectedRange sqref="B28:B32" name="区域2"/>
    <protectedRange sqref="B35:B38" name="区域3"/>
    <protectedRange sqref="B6" name="区域1_1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showGridLines="0" showZeros="0" workbookViewId="0">
      <selection activeCell="E17" sqref="E17"/>
    </sheetView>
  </sheetViews>
  <sheetFormatPr defaultColWidth="9" defaultRowHeight="12.75" customHeight="1" outlineLevelCol="6"/>
  <cols>
    <col min="1" max="1" width="34.1428571428571" style="30" customWidth="1"/>
    <col min="2" max="4" width="17.2857142857143" style="30" customWidth="1"/>
    <col min="5" max="5" width="15.1428571428571" style="30" customWidth="1"/>
    <col min="6" max="7" width="6.84761904761905" style="30" customWidth="1"/>
  </cols>
  <sheetData>
    <row r="1" ht="24.75" customHeight="1" spans="1:1">
      <c r="A1" s="44" t="s">
        <v>28</v>
      </c>
    </row>
    <row r="2" ht="24.75" customHeight="1" spans="1:5">
      <c r="A2" s="116" t="s">
        <v>101</v>
      </c>
      <c r="B2" s="116"/>
      <c r="C2" s="116"/>
      <c r="D2" s="116"/>
      <c r="E2" s="116"/>
    </row>
    <row r="3" ht="24.75" customHeight="1" spans="1:5">
      <c r="A3" s="106"/>
      <c r="B3" s="106"/>
      <c r="E3" s="33" t="s">
        <v>30</v>
      </c>
    </row>
    <row r="4" ht="24.75" customHeight="1" spans="1:5">
      <c r="A4" s="46" t="s">
        <v>102</v>
      </c>
      <c r="B4" s="46" t="s">
        <v>103</v>
      </c>
      <c r="C4" s="47" t="s">
        <v>104</v>
      </c>
      <c r="D4" s="48" t="s">
        <v>105</v>
      </c>
      <c r="E4" s="117" t="s">
        <v>106</v>
      </c>
    </row>
    <row r="5" ht="24.75" customHeight="1" spans="1:5">
      <c r="A5" s="46" t="s">
        <v>107</v>
      </c>
      <c r="B5" s="46">
        <v>1</v>
      </c>
      <c r="C5" s="47">
        <v>2</v>
      </c>
      <c r="D5" s="48">
        <v>3</v>
      </c>
      <c r="E5" s="118">
        <v>4</v>
      </c>
    </row>
    <row r="6" s="29" customFormat="1" ht="29.25" customHeight="1" spans="1:7">
      <c r="A6" s="119" t="s">
        <v>108</v>
      </c>
      <c r="B6" s="78">
        <f>B7+B10+B16+B20</f>
        <v>740.04</v>
      </c>
      <c r="C6" s="120">
        <f>C7+C10+C16+C20</f>
        <v>740.04</v>
      </c>
      <c r="D6" s="121"/>
      <c r="E6" s="84"/>
      <c r="F6" s="40"/>
      <c r="G6" s="40"/>
    </row>
    <row r="7" ht="29.25" customHeight="1" spans="1:5">
      <c r="A7" s="122" t="s">
        <v>109</v>
      </c>
      <c r="B7" s="90">
        <v>590.22</v>
      </c>
      <c r="C7" s="90">
        <v>590.22</v>
      </c>
      <c r="D7" s="121"/>
      <c r="E7" s="84"/>
    </row>
    <row r="8" ht="29.25" customHeight="1" spans="1:5">
      <c r="A8" s="123" t="s">
        <v>110</v>
      </c>
      <c r="B8" s="90">
        <v>590.22</v>
      </c>
      <c r="C8" s="90">
        <v>590.22</v>
      </c>
      <c r="D8" s="121"/>
      <c r="E8" s="84"/>
    </row>
    <row r="9" ht="29.25" customHeight="1" spans="1:5">
      <c r="A9" s="123" t="s">
        <v>111</v>
      </c>
      <c r="B9" s="90">
        <v>590.22</v>
      </c>
      <c r="C9" s="90">
        <v>590.22</v>
      </c>
      <c r="D9" s="124"/>
      <c r="E9" s="125"/>
    </row>
    <row r="10" ht="29.25" customHeight="1" spans="1:5">
      <c r="A10" s="122" t="s">
        <v>112</v>
      </c>
      <c r="B10" s="90">
        <v>66.57</v>
      </c>
      <c r="C10" s="78">
        <f>C11+C13</f>
        <v>66.57</v>
      </c>
      <c r="D10" s="124"/>
      <c r="E10" s="125"/>
    </row>
    <row r="11" ht="29.25" customHeight="1" spans="1:5">
      <c r="A11" s="123" t="s">
        <v>113</v>
      </c>
      <c r="B11" s="96">
        <v>63.86</v>
      </c>
      <c r="C11" s="96">
        <v>63.86</v>
      </c>
      <c r="D11" s="124"/>
      <c r="E11" s="125"/>
    </row>
    <row r="12" ht="29.25" customHeight="1" spans="1:5">
      <c r="A12" s="123" t="s">
        <v>114</v>
      </c>
      <c r="B12" s="96">
        <v>63.86</v>
      </c>
      <c r="C12" s="96">
        <v>63.86</v>
      </c>
      <c r="D12" s="124"/>
      <c r="E12" s="125"/>
    </row>
    <row r="13" ht="29.25" customHeight="1" spans="1:5">
      <c r="A13" s="126" t="s">
        <v>115</v>
      </c>
      <c r="B13" s="78">
        <f>B14+B15</f>
        <v>2.71</v>
      </c>
      <c r="C13" s="78">
        <f>C14+C15</f>
        <v>2.71</v>
      </c>
      <c r="D13" s="124"/>
      <c r="E13" s="125"/>
    </row>
    <row r="14" ht="29.25" customHeight="1" spans="1:5">
      <c r="A14" s="127" t="s">
        <v>116</v>
      </c>
      <c r="B14" s="96">
        <v>1.91</v>
      </c>
      <c r="C14" s="96">
        <v>1.91</v>
      </c>
      <c r="D14" s="124" t="s">
        <v>88</v>
      </c>
      <c r="E14" s="125"/>
    </row>
    <row r="15" ht="29.25" customHeight="1" spans="1:5">
      <c r="A15" s="127" t="s">
        <v>117</v>
      </c>
      <c r="B15" s="98">
        <v>0.8</v>
      </c>
      <c r="C15" s="98">
        <v>0.8</v>
      </c>
      <c r="D15" s="121"/>
      <c r="E15" s="84"/>
    </row>
    <row r="16" ht="29.25" customHeight="1" spans="1:5">
      <c r="A16" s="128" t="s">
        <v>118</v>
      </c>
      <c r="B16" s="90">
        <v>37.31</v>
      </c>
      <c r="C16" s="120">
        <f>C17</f>
        <v>37.31</v>
      </c>
      <c r="D16" s="121"/>
      <c r="E16" s="84"/>
    </row>
    <row r="17" ht="29.25" customHeight="1" spans="1:5">
      <c r="A17" s="123" t="s">
        <v>119</v>
      </c>
      <c r="B17" s="78">
        <v>37.31</v>
      </c>
      <c r="C17" s="90">
        <v>37.31</v>
      </c>
      <c r="D17" s="121"/>
      <c r="E17" s="84"/>
    </row>
    <row r="18" ht="29.25" customHeight="1" spans="1:5">
      <c r="A18" s="123" t="s">
        <v>120</v>
      </c>
      <c r="B18" s="94">
        <v>28.48</v>
      </c>
      <c r="C18" s="94">
        <v>28.48</v>
      </c>
      <c r="D18" s="124"/>
      <c r="E18" s="125"/>
    </row>
    <row r="19" ht="29.25" customHeight="1" spans="1:5">
      <c r="A19" s="123" t="s">
        <v>121</v>
      </c>
      <c r="B19" s="94">
        <v>8.83</v>
      </c>
      <c r="C19" s="94">
        <v>8.83</v>
      </c>
      <c r="D19" s="124"/>
      <c r="E19" s="125"/>
    </row>
    <row r="20" ht="29.25" customHeight="1" spans="1:5">
      <c r="A20" s="122" t="s">
        <v>122</v>
      </c>
      <c r="B20" s="88">
        <v>45.94</v>
      </c>
      <c r="C20" s="88">
        <v>45.94</v>
      </c>
      <c r="D20" s="124"/>
      <c r="E20" s="125"/>
    </row>
    <row r="21" ht="29.25" customHeight="1" spans="1:5">
      <c r="A21" s="123" t="s">
        <v>123</v>
      </c>
      <c r="B21" s="96">
        <v>45.94</v>
      </c>
      <c r="C21" s="96">
        <v>45.94</v>
      </c>
      <c r="D21" s="124"/>
      <c r="E21" s="125"/>
    </row>
    <row r="22" ht="29.25" customHeight="1" spans="1:5">
      <c r="A22" s="129"/>
      <c r="B22" s="78">
        <f>SUM(C22:E22)</f>
        <v>0</v>
      </c>
      <c r="C22" s="80"/>
      <c r="D22" s="124"/>
      <c r="E22" s="125"/>
    </row>
    <row r="23" ht="29.25" customHeight="1" spans="1:5">
      <c r="A23" s="129"/>
      <c r="B23" s="78">
        <f>SUM(C23:E23)</f>
        <v>0</v>
      </c>
      <c r="C23" s="80"/>
      <c r="D23" s="124"/>
      <c r="E23" s="125"/>
    </row>
    <row r="24" ht="29.25" customHeight="1" spans="1:5">
      <c r="A24" s="119"/>
      <c r="B24" s="78">
        <f>SUM(C24:E24)</f>
        <v>0</v>
      </c>
      <c r="C24" s="120"/>
      <c r="D24" s="121"/>
      <c r="E24" s="84"/>
    </row>
    <row r="25" ht="29.25" customHeight="1" spans="1:5">
      <c r="A25" s="119"/>
      <c r="B25" s="78">
        <f>SUM(C25:E25)</f>
        <v>0</v>
      </c>
      <c r="C25" s="120"/>
      <c r="D25" s="121"/>
      <c r="E25" s="84"/>
    </row>
    <row r="26" ht="29.25" customHeight="1" spans="1:5">
      <c r="A26" s="129"/>
      <c r="B26" s="78">
        <f>SUM(C26:E26)</f>
        <v>0</v>
      </c>
      <c r="C26" s="80"/>
      <c r="D26" s="124"/>
      <c r="E26" s="125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36"/>
  <sheetViews>
    <sheetView showGridLines="0" showZeros="0" topLeftCell="A12" workbookViewId="0">
      <selection activeCell="H20" sqref="H20"/>
    </sheetView>
  </sheetViews>
  <sheetFormatPr defaultColWidth="9" defaultRowHeight="12.75" customHeight="1"/>
  <cols>
    <col min="1" max="1" width="33.1428571428571" style="30" customWidth="1"/>
    <col min="2" max="2" width="24.5714285714286" style="30" customWidth="1"/>
    <col min="3" max="3" width="29" style="30" customWidth="1"/>
    <col min="4" max="4" width="22.5714285714286" style="30" customWidth="1"/>
    <col min="5" max="98" width="9" style="30" customWidth="1"/>
  </cols>
  <sheetData>
    <row r="1" ht="25.5" customHeight="1" spans="1:97">
      <c r="A1" s="99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</row>
    <row r="2" ht="25.5" customHeight="1" spans="1:97">
      <c r="A2" s="100" t="s">
        <v>124</v>
      </c>
      <c r="B2" s="100"/>
      <c r="C2" s="100"/>
      <c r="D2" s="100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</row>
    <row r="3" ht="16.5" customHeight="1" spans="2:97">
      <c r="B3" s="102"/>
      <c r="C3" s="103"/>
      <c r="D3" s="33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</row>
    <row r="4" ht="16.5" customHeight="1" spans="1:97">
      <c r="A4" s="46" t="s">
        <v>125</v>
      </c>
      <c r="B4" s="48"/>
      <c r="C4" s="105" t="s">
        <v>126</v>
      </c>
      <c r="D4" s="105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</row>
    <row r="5" ht="16.5" customHeight="1" spans="1:97">
      <c r="A5" s="46" t="s">
        <v>33</v>
      </c>
      <c r="B5" s="47" t="s">
        <v>34</v>
      </c>
      <c r="C5" s="75" t="s">
        <v>33</v>
      </c>
      <c r="D5" s="106" t="s">
        <v>108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</row>
    <row r="6" s="29" customFormat="1" ht="16.5" customHeight="1" spans="1:98">
      <c r="A6" s="107" t="s">
        <v>127</v>
      </c>
      <c r="B6" s="108">
        <v>740.04</v>
      </c>
      <c r="C6" s="109" t="s">
        <v>128</v>
      </c>
      <c r="D6" s="110">
        <v>740.04</v>
      </c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40"/>
    </row>
    <row r="7" s="29" customFormat="1" ht="16.5" customHeight="1" spans="1:98">
      <c r="A7" s="107" t="s">
        <v>129</v>
      </c>
      <c r="B7" s="108">
        <v>740.04</v>
      </c>
      <c r="C7" s="109" t="s">
        <v>130</v>
      </c>
      <c r="D7" s="110">
        <v>590.22</v>
      </c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40"/>
    </row>
    <row r="8" s="29" customFormat="1" ht="16.5" customHeight="1" spans="1:98">
      <c r="A8" s="107" t="s">
        <v>131</v>
      </c>
      <c r="B8" s="108">
        <v>0</v>
      </c>
      <c r="C8" s="109" t="s">
        <v>132</v>
      </c>
      <c r="D8" s="110">
        <v>0</v>
      </c>
      <c r="E8" s="111">
        <v>0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40"/>
    </row>
    <row r="9" s="29" customFormat="1" ht="16.5" customHeight="1" spans="1:98">
      <c r="A9" s="107" t="s">
        <v>133</v>
      </c>
      <c r="B9" s="108"/>
      <c r="C9" s="109" t="s">
        <v>134</v>
      </c>
      <c r="D9" s="110">
        <v>0</v>
      </c>
      <c r="E9" s="111">
        <v>0</v>
      </c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40"/>
    </row>
    <row r="10" s="29" customFormat="1" ht="16.5" customHeight="1" spans="1:98">
      <c r="A10" s="107"/>
      <c r="B10" s="112"/>
      <c r="C10" s="109" t="s">
        <v>135</v>
      </c>
      <c r="D10" s="110">
        <v>0</v>
      </c>
      <c r="E10" s="111">
        <v>0</v>
      </c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40"/>
    </row>
    <row r="11" s="29" customFormat="1" ht="16.5" customHeight="1" spans="1:98">
      <c r="A11" s="107"/>
      <c r="B11" s="112"/>
      <c r="C11" s="109" t="s">
        <v>136</v>
      </c>
      <c r="D11" s="110">
        <v>0</v>
      </c>
      <c r="E11" s="111">
        <v>0</v>
      </c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40"/>
    </row>
    <row r="12" s="29" customFormat="1" ht="16.5" customHeight="1" spans="1:98">
      <c r="A12" s="107"/>
      <c r="B12" s="112"/>
      <c r="C12" s="109" t="s">
        <v>137</v>
      </c>
      <c r="D12" s="110">
        <v>0</v>
      </c>
      <c r="E12" s="111">
        <v>0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/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40"/>
    </row>
    <row r="13" s="29" customFormat="1" ht="16.5" customHeight="1" spans="1:98">
      <c r="A13" s="113"/>
      <c r="B13" s="108"/>
      <c r="C13" s="109" t="s">
        <v>138</v>
      </c>
      <c r="D13" s="110">
        <v>0</v>
      </c>
      <c r="E13" s="111">
        <v>0</v>
      </c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40"/>
    </row>
    <row r="14" s="29" customFormat="1" ht="16.5" customHeight="1" spans="1:98">
      <c r="A14" s="113"/>
      <c r="B14" s="114"/>
      <c r="C14" s="109" t="s">
        <v>139</v>
      </c>
      <c r="D14" s="110">
        <v>66.57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40"/>
    </row>
    <row r="15" s="29" customFormat="1" ht="16.5" customHeight="1" spans="1:98">
      <c r="A15" s="113"/>
      <c r="B15" s="108"/>
      <c r="C15" s="109" t="s">
        <v>140</v>
      </c>
      <c r="D15" s="110">
        <v>0</v>
      </c>
      <c r="E15" s="111">
        <v>0</v>
      </c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40"/>
    </row>
    <row r="16" s="29" customFormat="1" ht="16.5" customHeight="1" spans="1:98">
      <c r="A16" s="113"/>
      <c r="B16" s="108"/>
      <c r="C16" s="109" t="s">
        <v>141</v>
      </c>
      <c r="D16" s="110">
        <v>37.31</v>
      </c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40"/>
    </row>
    <row r="17" s="29" customFormat="1" ht="16.5" customHeight="1" spans="1:98">
      <c r="A17" s="113"/>
      <c r="B17" s="108"/>
      <c r="C17" s="109" t="s">
        <v>142</v>
      </c>
      <c r="D17" s="110">
        <v>0</v>
      </c>
      <c r="E17" s="111">
        <v>0</v>
      </c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40"/>
    </row>
    <row r="18" s="29" customFormat="1" ht="16.5" customHeight="1" spans="1:98">
      <c r="A18" s="113"/>
      <c r="B18" s="108"/>
      <c r="C18" s="109" t="s">
        <v>143</v>
      </c>
      <c r="D18" s="110">
        <v>0</v>
      </c>
      <c r="E18" s="111">
        <v>0</v>
      </c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1"/>
      <c r="CS18" s="111"/>
      <c r="CT18" s="40"/>
    </row>
    <row r="19" s="29" customFormat="1" ht="16.5" customHeight="1" spans="1:98">
      <c r="A19" s="113"/>
      <c r="B19" s="108"/>
      <c r="C19" s="109" t="s">
        <v>144</v>
      </c>
      <c r="D19" s="110">
        <v>0</v>
      </c>
      <c r="E19" s="111">
        <v>0</v>
      </c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  <c r="CM19" s="111"/>
      <c r="CN19" s="111"/>
      <c r="CO19" s="111"/>
      <c r="CP19" s="111"/>
      <c r="CQ19" s="111"/>
      <c r="CR19" s="111"/>
      <c r="CS19" s="111"/>
      <c r="CT19" s="40"/>
    </row>
    <row r="20" s="29" customFormat="1" ht="16.5" customHeight="1" spans="1:98">
      <c r="A20" s="113"/>
      <c r="B20" s="108"/>
      <c r="C20" s="109" t="s">
        <v>145</v>
      </c>
      <c r="D20" s="110">
        <v>0</v>
      </c>
      <c r="E20" s="111">
        <v>0</v>
      </c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CC20" s="111"/>
      <c r="CD20" s="111"/>
      <c r="CE20" s="111"/>
      <c r="CF20" s="111"/>
      <c r="CG20" s="111"/>
      <c r="CH20" s="111"/>
      <c r="CI20" s="111"/>
      <c r="CJ20" s="111"/>
      <c r="CK20" s="111"/>
      <c r="CL20" s="111"/>
      <c r="CM20" s="111"/>
      <c r="CN20" s="111"/>
      <c r="CO20" s="111"/>
      <c r="CP20" s="111"/>
      <c r="CQ20" s="111"/>
      <c r="CR20" s="111"/>
      <c r="CS20" s="111"/>
      <c r="CT20" s="40"/>
    </row>
    <row r="21" s="29" customFormat="1" ht="16.5" customHeight="1" spans="1:98">
      <c r="A21" s="113"/>
      <c r="B21" s="108"/>
      <c r="C21" s="109" t="s">
        <v>146</v>
      </c>
      <c r="D21" s="110">
        <v>0</v>
      </c>
      <c r="E21" s="111">
        <v>0</v>
      </c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11"/>
      <c r="BY21" s="111"/>
      <c r="BZ21" s="111"/>
      <c r="CA21" s="111"/>
      <c r="CB21" s="111"/>
      <c r="CC21" s="111"/>
      <c r="CD21" s="111"/>
      <c r="CE21" s="111"/>
      <c r="CF21" s="111"/>
      <c r="CG21" s="111"/>
      <c r="CH21" s="111"/>
      <c r="CI21" s="111"/>
      <c r="CJ21" s="111"/>
      <c r="CK21" s="111"/>
      <c r="CL21" s="111"/>
      <c r="CM21" s="111"/>
      <c r="CN21" s="111"/>
      <c r="CO21" s="111"/>
      <c r="CP21" s="111"/>
      <c r="CQ21" s="111"/>
      <c r="CR21" s="111"/>
      <c r="CS21" s="111"/>
      <c r="CT21" s="40"/>
    </row>
    <row r="22" s="29" customFormat="1" ht="16.5" customHeight="1" spans="1:98">
      <c r="A22" s="113"/>
      <c r="B22" s="108"/>
      <c r="C22" s="109" t="s">
        <v>147</v>
      </c>
      <c r="D22" s="110">
        <v>0</v>
      </c>
      <c r="E22" s="111">
        <v>0</v>
      </c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111"/>
      <c r="CB22" s="111"/>
      <c r="CC22" s="111"/>
      <c r="CD22" s="111"/>
      <c r="CE22" s="111"/>
      <c r="CF22" s="111"/>
      <c r="CG22" s="111"/>
      <c r="CH22" s="111"/>
      <c r="CI22" s="111"/>
      <c r="CJ22" s="111"/>
      <c r="CK22" s="111"/>
      <c r="CL22" s="111"/>
      <c r="CM22" s="111"/>
      <c r="CN22" s="111"/>
      <c r="CO22" s="111"/>
      <c r="CP22" s="111"/>
      <c r="CQ22" s="111"/>
      <c r="CR22" s="111"/>
      <c r="CS22" s="111"/>
      <c r="CT22" s="40"/>
    </row>
    <row r="23" s="29" customFormat="1" ht="16.5" customHeight="1" spans="1:98">
      <c r="A23" s="113"/>
      <c r="B23" s="108"/>
      <c r="C23" s="109" t="s">
        <v>148</v>
      </c>
      <c r="D23" s="110">
        <v>0</v>
      </c>
      <c r="E23" s="111">
        <v>0</v>
      </c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1"/>
      <c r="CN23" s="111"/>
      <c r="CO23" s="111"/>
      <c r="CP23" s="111"/>
      <c r="CQ23" s="111"/>
      <c r="CR23" s="111"/>
      <c r="CS23" s="111"/>
      <c r="CT23" s="40"/>
    </row>
    <row r="24" s="29" customFormat="1" ht="16.5" customHeight="1" spans="1:98">
      <c r="A24" s="113"/>
      <c r="B24" s="108"/>
      <c r="C24" s="109" t="s">
        <v>149</v>
      </c>
      <c r="D24" s="110">
        <v>0</v>
      </c>
      <c r="E24" s="111">
        <v>0</v>
      </c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/>
      <c r="CI24" s="111"/>
      <c r="CJ24" s="111"/>
      <c r="CK24" s="111"/>
      <c r="CL24" s="111"/>
      <c r="CM24" s="111"/>
      <c r="CN24" s="111"/>
      <c r="CO24" s="111"/>
      <c r="CP24" s="111"/>
      <c r="CQ24" s="111"/>
      <c r="CR24" s="111"/>
      <c r="CS24" s="111"/>
      <c r="CT24" s="40"/>
    </row>
    <row r="25" s="29" customFormat="1" ht="16.5" customHeight="1" spans="1:98">
      <c r="A25" s="113"/>
      <c r="B25" s="108"/>
      <c r="C25" s="109" t="s">
        <v>150</v>
      </c>
      <c r="D25" s="110">
        <v>0</v>
      </c>
      <c r="E25" s="111">
        <v>0</v>
      </c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1"/>
      <c r="BW25" s="111"/>
      <c r="BX25" s="111"/>
      <c r="BY25" s="111"/>
      <c r="BZ25" s="111"/>
      <c r="CA25" s="111"/>
      <c r="CB25" s="111"/>
      <c r="CC25" s="111"/>
      <c r="CD25" s="111"/>
      <c r="CE25" s="111"/>
      <c r="CF25" s="111"/>
      <c r="CG25" s="111"/>
      <c r="CH25" s="111"/>
      <c r="CI25" s="111"/>
      <c r="CJ25" s="111"/>
      <c r="CK25" s="111"/>
      <c r="CL25" s="111"/>
      <c r="CM25" s="111"/>
      <c r="CN25" s="111"/>
      <c r="CO25" s="111"/>
      <c r="CP25" s="111"/>
      <c r="CQ25" s="111"/>
      <c r="CR25" s="111"/>
      <c r="CS25" s="111"/>
      <c r="CT25" s="40"/>
    </row>
    <row r="26" s="29" customFormat="1" ht="16.5" customHeight="1" spans="1:98">
      <c r="A26" s="113"/>
      <c r="B26" s="108"/>
      <c r="C26" s="109" t="s">
        <v>151</v>
      </c>
      <c r="D26" s="110">
        <v>45.94</v>
      </c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  <c r="CA26" s="111"/>
      <c r="CB26" s="111"/>
      <c r="CC26" s="111"/>
      <c r="CD26" s="111"/>
      <c r="CE26" s="111"/>
      <c r="CF26" s="111"/>
      <c r="CG26" s="111"/>
      <c r="CH26" s="111"/>
      <c r="CI26" s="111"/>
      <c r="CJ26" s="111"/>
      <c r="CK26" s="111"/>
      <c r="CL26" s="111"/>
      <c r="CM26" s="111"/>
      <c r="CN26" s="111"/>
      <c r="CO26" s="111"/>
      <c r="CP26" s="111"/>
      <c r="CQ26" s="111"/>
      <c r="CR26" s="111"/>
      <c r="CS26" s="111"/>
      <c r="CT26" s="40"/>
    </row>
    <row r="27" s="29" customFormat="1" ht="16.5" customHeight="1" spans="1:98">
      <c r="A27" s="113"/>
      <c r="B27" s="108"/>
      <c r="C27" s="109" t="s">
        <v>152</v>
      </c>
      <c r="D27" s="110">
        <v>0</v>
      </c>
      <c r="E27" s="111">
        <v>0</v>
      </c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1"/>
      <c r="CS27" s="111"/>
      <c r="CT27" s="40"/>
    </row>
    <row r="28" s="29" customFormat="1" ht="16.5" customHeight="1" spans="1:98">
      <c r="A28" s="113"/>
      <c r="B28" s="108"/>
      <c r="C28" s="109" t="s">
        <v>153</v>
      </c>
      <c r="D28" s="110">
        <v>0</v>
      </c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  <c r="BM28" s="111"/>
      <c r="BN28" s="111"/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  <c r="CF28" s="111"/>
      <c r="CG28" s="111"/>
      <c r="CH28" s="111"/>
      <c r="CI28" s="111"/>
      <c r="CJ28" s="111"/>
      <c r="CK28" s="111"/>
      <c r="CL28" s="111"/>
      <c r="CM28" s="111"/>
      <c r="CN28" s="111"/>
      <c r="CO28" s="111"/>
      <c r="CP28" s="111"/>
      <c r="CQ28" s="111"/>
      <c r="CR28" s="111"/>
      <c r="CS28" s="111"/>
      <c r="CT28" s="40"/>
    </row>
    <row r="29" s="29" customFormat="1" ht="16.5" customHeight="1" spans="1:98">
      <c r="A29" s="113"/>
      <c r="B29" s="108"/>
      <c r="C29" s="115" t="s">
        <v>154</v>
      </c>
      <c r="D29" s="110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  <c r="CM29" s="111"/>
      <c r="CN29" s="111"/>
      <c r="CO29" s="111"/>
      <c r="CP29" s="111"/>
      <c r="CQ29" s="111"/>
      <c r="CR29" s="111"/>
      <c r="CS29" s="111"/>
      <c r="CT29" s="40"/>
    </row>
    <row r="30" s="29" customFormat="1" ht="16.5" customHeight="1" spans="1:98">
      <c r="A30" s="113"/>
      <c r="B30" s="108"/>
      <c r="C30" s="109" t="s">
        <v>155</v>
      </c>
      <c r="D30" s="110">
        <v>0</v>
      </c>
      <c r="E30" s="111">
        <v>0</v>
      </c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/>
      <c r="CT30" s="40"/>
    </row>
    <row r="31" s="29" customFormat="1" ht="16.5" customHeight="1" spans="1:98">
      <c r="A31" s="113"/>
      <c r="B31" s="108"/>
      <c r="C31" s="109" t="s">
        <v>156</v>
      </c>
      <c r="D31" s="110">
        <v>0</v>
      </c>
      <c r="E31" s="111">
        <v>0</v>
      </c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/>
      <c r="CT31" s="40"/>
    </row>
    <row r="32" s="29" customFormat="1" ht="16.5" customHeight="1" spans="1:98">
      <c r="A32" s="113"/>
      <c r="B32" s="108"/>
      <c r="C32" s="109" t="s">
        <v>157</v>
      </c>
      <c r="D32" s="110">
        <v>0</v>
      </c>
      <c r="E32" s="111">
        <v>0</v>
      </c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/>
      <c r="CT32" s="40"/>
    </row>
    <row r="33" s="29" customFormat="1" ht="16.5" customHeight="1" spans="1:98">
      <c r="A33" s="113"/>
      <c r="B33" s="108"/>
      <c r="C33" s="109" t="s">
        <v>158</v>
      </c>
      <c r="D33" s="110">
        <v>0</v>
      </c>
      <c r="E33" s="111">
        <v>0</v>
      </c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11"/>
      <c r="BT33" s="111"/>
      <c r="BU33" s="111"/>
      <c r="BV33" s="111"/>
      <c r="BW33" s="111"/>
      <c r="BX33" s="111"/>
      <c r="BY33" s="111"/>
      <c r="BZ33" s="111"/>
      <c r="CA33" s="111"/>
      <c r="CB33" s="111"/>
      <c r="CC33" s="111"/>
      <c r="CD33" s="111"/>
      <c r="CE33" s="111"/>
      <c r="CF33" s="111"/>
      <c r="CG33" s="111"/>
      <c r="CH33" s="111"/>
      <c r="CI33" s="111"/>
      <c r="CJ33" s="111"/>
      <c r="CK33" s="111"/>
      <c r="CL33" s="111"/>
      <c r="CM33" s="111"/>
      <c r="CN33" s="111"/>
      <c r="CO33" s="111"/>
      <c r="CP33" s="111"/>
      <c r="CQ33" s="111"/>
      <c r="CR33" s="111"/>
      <c r="CS33" s="111"/>
      <c r="CT33" s="40"/>
    </row>
    <row r="34" s="29" customFormat="1" ht="16.5" customHeight="1" spans="1:98">
      <c r="A34" s="113"/>
      <c r="B34" s="108"/>
      <c r="C34" s="109" t="s">
        <v>159</v>
      </c>
      <c r="D34" s="110">
        <v>0</v>
      </c>
      <c r="E34" s="111">
        <v>0</v>
      </c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  <c r="BY34" s="111"/>
      <c r="BZ34" s="111"/>
      <c r="CA34" s="111"/>
      <c r="CB34" s="111"/>
      <c r="CC34" s="111"/>
      <c r="CD34" s="111"/>
      <c r="CE34" s="111"/>
      <c r="CF34" s="111"/>
      <c r="CG34" s="111"/>
      <c r="CH34" s="111"/>
      <c r="CI34" s="111"/>
      <c r="CJ34" s="111"/>
      <c r="CK34" s="111"/>
      <c r="CL34" s="111"/>
      <c r="CM34" s="111"/>
      <c r="CN34" s="111"/>
      <c r="CO34" s="111"/>
      <c r="CP34" s="111"/>
      <c r="CQ34" s="111"/>
      <c r="CR34" s="111"/>
      <c r="CS34" s="111"/>
      <c r="CT34" s="40"/>
    </row>
    <row r="35" ht="16.5" customHeight="1" spans="1:97">
      <c r="A35" s="105" t="s">
        <v>160</v>
      </c>
      <c r="B35" s="69">
        <f>B6</f>
        <v>740.04</v>
      </c>
      <c r="C35" s="47" t="s">
        <v>161</v>
      </c>
      <c r="D35" s="110">
        <f>D6</f>
        <v>740.04</v>
      </c>
      <c r="E35" s="33">
        <v>0</v>
      </c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</row>
    <row r="36" customHeight="1" spans="5:5">
      <c r="E36" s="30">
        <v>0</v>
      </c>
    </row>
  </sheetData>
  <sheetProtection formatCells="0" formatColumns="0" formatRows="0"/>
  <protectedRanges>
    <protectedRange sqref="D27:D34" name="区域2"/>
    <protectedRange sqref="B8:B9" name="区域1"/>
    <protectedRange sqref="B7" name="区域1_1"/>
    <protectedRange sqref="D7:D26" name="区域2_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8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D12" sqref="D11:D12"/>
    </sheetView>
  </sheetViews>
  <sheetFormatPr defaultColWidth="9" defaultRowHeight="12.75" customHeight="1"/>
  <cols>
    <col min="1" max="1" width="41.847619047619" style="30" customWidth="1"/>
    <col min="2" max="2" width="14.4285714285714" style="30" customWidth="1"/>
    <col min="3" max="11" width="14.2857142857143" style="30" customWidth="1"/>
    <col min="12" max="13" width="6.84761904761905" style="30" customWidth="1"/>
  </cols>
  <sheetData>
    <row r="1" ht="24.75" customHeight="1" spans="1:1">
      <c r="A1" s="44" t="s">
        <v>28</v>
      </c>
    </row>
    <row r="2" ht="24.75" customHeight="1" spans="1:11">
      <c r="A2" s="32" t="s">
        <v>162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24.75" customHeight="1" spans="11:11">
      <c r="K3" s="33" t="s">
        <v>30</v>
      </c>
    </row>
    <row r="4" ht="24.75" customHeight="1" spans="1:11">
      <c r="A4" s="46" t="s">
        <v>163</v>
      </c>
      <c r="B4" s="47" t="s">
        <v>108</v>
      </c>
      <c r="C4" s="47" t="s">
        <v>164</v>
      </c>
      <c r="D4" s="47"/>
      <c r="E4" s="47"/>
      <c r="F4" s="47" t="s">
        <v>165</v>
      </c>
      <c r="G4" s="47"/>
      <c r="H4" s="47"/>
      <c r="I4" s="47" t="s">
        <v>166</v>
      </c>
      <c r="J4" s="47"/>
      <c r="K4" s="48"/>
    </row>
    <row r="5" ht="24.75" customHeight="1" spans="1:11">
      <c r="A5" s="46"/>
      <c r="B5" s="47"/>
      <c r="C5" s="47" t="s">
        <v>108</v>
      </c>
      <c r="D5" s="47" t="s">
        <v>104</v>
      </c>
      <c r="E5" s="47" t="s">
        <v>105</v>
      </c>
      <c r="F5" s="47" t="s">
        <v>108</v>
      </c>
      <c r="G5" s="47" t="s">
        <v>104</v>
      </c>
      <c r="H5" s="47" t="s">
        <v>105</v>
      </c>
      <c r="I5" s="75" t="s">
        <v>108</v>
      </c>
      <c r="J5" s="75" t="s">
        <v>104</v>
      </c>
      <c r="K5" s="76" t="s">
        <v>105</v>
      </c>
    </row>
    <row r="6" ht="24.75" customHeight="1" spans="1:11">
      <c r="A6" s="46" t="s">
        <v>107</v>
      </c>
      <c r="B6" s="47">
        <v>1</v>
      </c>
      <c r="C6" s="47">
        <v>2</v>
      </c>
      <c r="D6" s="47">
        <v>3</v>
      </c>
      <c r="E6" s="47">
        <v>4</v>
      </c>
      <c r="F6" s="47">
        <v>2</v>
      </c>
      <c r="G6" s="47">
        <v>3</v>
      </c>
      <c r="H6" s="47">
        <v>4</v>
      </c>
      <c r="I6" s="47">
        <v>2</v>
      </c>
      <c r="J6" s="47">
        <v>3</v>
      </c>
      <c r="K6" s="48">
        <v>4</v>
      </c>
    </row>
    <row r="7" s="29" customFormat="1" ht="24.75" customHeight="1" spans="1:13">
      <c r="A7" s="77" t="s">
        <v>108</v>
      </c>
      <c r="B7" s="47">
        <v>740.04</v>
      </c>
      <c r="C7" s="47">
        <v>740.04</v>
      </c>
      <c r="D7" s="47">
        <v>740.04</v>
      </c>
      <c r="E7" s="88"/>
      <c r="F7" s="88">
        <f>G7+H7</f>
        <v>0</v>
      </c>
      <c r="G7" s="88">
        <v>0</v>
      </c>
      <c r="H7" s="88">
        <v>0</v>
      </c>
      <c r="I7" s="88">
        <f>J7+K7</f>
        <v>0</v>
      </c>
      <c r="J7" s="88">
        <v>0</v>
      </c>
      <c r="K7" s="89">
        <v>0</v>
      </c>
      <c r="L7" s="40"/>
      <c r="M7" s="40"/>
    </row>
    <row r="8" ht="24.75" customHeight="1" spans="1:11">
      <c r="A8" s="77" t="s">
        <v>167</v>
      </c>
      <c r="B8" s="47">
        <v>740.04</v>
      </c>
      <c r="C8" s="47">
        <v>740.04</v>
      </c>
      <c r="D8" s="47">
        <v>740.04</v>
      </c>
      <c r="E8" s="88"/>
      <c r="F8" s="88">
        <f t="shared" ref="F8:F25" si="0">G8+H8</f>
        <v>0</v>
      </c>
      <c r="G8" s="88"/>
      <c r="H8" s="88"/>
      <c r="I8" s="88">
        <f t="shared" ref="I8:I25" si="1">J8+K8</f>
        <v>0</v>
      </c>
      <c r="J8" s="88"/>
      <c r="K8" s="89"/>
    </row>
    <row r="9" ht="24.75" customHeight="1" spans="1:11">
      <c r="A9" s="81"/>
      <c r="B9" s="88">
        <f t="shared" ref="B8:B25" si="2">C9+F9+I9</f>
        <v>0</v>
      </c>
      <c r="C9" s="88">
        <f t="shared" ref="C8:C25" si="3">D9+E9</f>
        <v>0</v>
      </c>
      <c r="D9" s="94"/>
      <c r="E9" s="94"/>
      <c r="F9" s="88">
        <f t="shared" si="0"/>
        <v>0</v>
      </c>
      <c r="G9" s="94"/>
      <c r="H9" s="94"/>
      <c r="I9" s="88">
        <f t="shared" si="1"/>
        <v>0</v>
      </c>
      <c r="J9" s="94"/>
      <c r="K9" s="82"/>
    </row>
    <row r="10" ht="24.75" customHeight="1" spans="1:11">
      <c r="A10" s="81"/>
      <c r="B10" s="88">
        <f t="shared" si="2"/>
        <v>0</v>
      </c>
      <c r="C10" s="88">
        <f t="shared" si="3"/>
        <v>0</v>
      </c>
      <c r="D10" s="94"/>
      <c r="E10" s="94"/>
      <c r="F10" s="88">
        <f t="shared" si="0"/>
        <v>0</v>
      </c>
      <c r="G10" s="94"/>
      <c r="H10" s="94"/>
      <c r="I10" s="88">
        <f t="shared" si="1"/>
        <v>0</v>
      </c>
      <c r="J10" s="94"/>
      <c r="K10" s="82"/>
    </row>
    <row r="11" ht="24.75" customHeight="1" spans="1:11">
      <c r="A11" s="81"/>
      <c r="B11" s="88">
        <f t="shared" si="2"/>
        <v>0</v>
      </c>
      <c r="C11" s="88">
        <f t="shared" si="3"/>
        <v>0</v>
      </c>
      <c r="D11" s="94"/>
      <c r="E11" s="94"/>
      <c r="F11" s="88">
        <f t="shared" si="0"/>
        <v>0</v>
      </c>
      <c r="G11" s="94"/>
      <c r="H11" s="94"/>
      <c r="I11" s="88">
        <f t="shared" si="1"/>
        <v>0</v>
      </c>
      <c r="J11" s="94"/>
      <c r="K11" s="82"/>
    </row>
    <row r="12" ht="24.75" customHeight="1" spans="1:11">
      <c r="A12" s="81"/>
      <c r="B12" s="88">
        <f t="shared" si="2"/>
        <v>0</v>
      </c>
      <c r="C12" s="88">
        <f t="shared" si="3"/>
        <v>0</v>
      </c>
      <c r="D12" s="94"/>
      <c r="E12" s="94"/>
      <c r="F12" s="88">
        <f t="shared" si="0"/>
        <v>0</v>
      </c>
      <c r="G12" s="94"/>
      <c r="H12" s="94"/>
      <c r="I12" s="88">
        <f t="shared" si="1"/>
        <v>0</v>
      </c>
      <c r="J12" s="94"/>
      <c r="K12" s="82"/>
    </row>
    <row r="13" ht="24.75" customHeight="1" spans="1:11">
      <c r="A13" s="81"/>
      <c r="B13" s="88">
        <f t="shared" si="2"/>
        <v>0</v>
      </c>
      <c r="C13" s="88">
        <f t="shared" si="3"/>
        <v>0</v>
      </c>
      <c r="D13" s="94"/>
      <c r="E13" s="94"/>
      <c r="F13" s="88">
        <f t="shared" si="0"/>
        <v>0</v>
      </c>
      <c r="G13" s="94"/>
      <c r="H13" s="94"/>
      <c r="I13" s="88">
        <f t="shared" si="1"/>
        <v>0</v>
      </c>
      <c r="J13" s="94"/>
      <c r="K13" s="82"/>
    </row>
    <row r="14" ht="24.75" customHeight="1" spans="1:11">
      <c r="A14" s="81"/>
      <c r="B14" s="88">
        <f t="shared" si="2"/>
        <v>0</v>
      </c>
      <c r="C14" s="88">
        <f t="shared" si="3"/>
        <v>0</v>
      </c>
      <c r="D14" s="94"/>
      <c r="E14" s="94"/>
      <c r="F14" s="88">
        <f t="shared" si="0"/>
        <v>0</v>
      </c>
      <c r="G14" s="94"/>
      <c r="H14" s="94"/>
      <c r="I14" s="88">
        <f t="shared" si="1"/>
        <v>0</v>
      </c>
      <c r="J14" s="94"/>
      <c r="K14" s="82"/>
    </row>
    <row r="15" ht="24.75" customHeight="1" spans="1:11">
      <c r="A15" s="81"/>
      <c r="B15" s="88">
        <f t="shared" si="2"/>
        <v>0</v>
      </c>
      <c r="C15" s="88">
        <f t="shared" si="3"/>
        <v>0</v>
      </c>
      <c r="D15" s="94"/>
      <c r="E15" s="94"/>
      <c r="F15" s="88">
        <f t="shared" si="0"/>
        <v>0</v>
      </c>
      <c r="G15" s="94"/>
      <c r="H15" s="94"/>
      <c r="I15" s="88">
        <f t="shared" si="1"/>
        <v>0</v>
      </c>
      <c r="J15" s="94"/>
      <c r="K15" s="82"/>
    </row>
    <row r="16" ht="24.75" customHeight="1" spans="1:11">
      <c r="A16" s="81"/>
      <c r="B16" s="88">
        <f t="shared" si="2"/>
        <v>0</v>
      </c>
      <c r="C16" s="88">
        <f t="shared" si="3"/>
        <v>0</v>
      </c>
      <c r="D16" s="94"/>
      <c r="E16" s="94"/>
      <c r="F16" s="88">
        <f t="shared" si="0"/>
        <v>0</v>
      </c>
      <c r="G16" s="94"/>
      <c r="H16" s="94"/>
      <c r="I16" s="88">
        <f t="shared" si="1"/>
        <v>0</v>
      </c>
      <c r="J16" s="94"/>
      <c r="K16" s="82"/>
    </row>
    <row r="17" ht="24.75" customHeight="1" spans="1:11">
      <c r="A17" s="81"/>
      <c r="B17" s="88">
        <f t="shared" si="2"/>
        <v>0</v>
      </c>
      <c r="C17" s="88">
        <f t="shared" si="3"/>
        <v>0</v>
      </c>
      <c r="D17" s="94"/>
      <c r="E17" s="94"/>
      <c r="F17" s="88">
        <f t="shared" si="0"/>
        <v>0</v>
      </c>
      <c r="G17" s="94"/>
      <c r="H17" s="94"/>
      <c r="I17" s="88">
        <f t="shared" si="1"/>
        <v>0</v>
      </c>
      <c r="J17" s="94"/>
      <c r="K17" s="82"/>
    </row>
    <row r="18" ht="24.75" customHeight="1" spans="1:11">
      <c r="A18" s="81"/>
      <c r="B18" s="88">
        <f t="shared" si="2"/>
        <v>0</v>
      </c>
      <c r="C18" s="88">
        <f t="shared" si="3"/>
        <v>0</v>
      </c>
      <c r="D18" s="94"/>
      <c r="E18" s="94"/>
      <c r="F18" s="88">
        <f t="shared" si="0"/>
        <v>0</v>
      </c>
      <c r="G18" s="94"/>
      <c r="H18" s="94"/>
      <c r="I18" s="88">
        <f t="shared" si="1"/>
        <v>0</v>
      </c>
      <c r="J18" s="94"/>
      <c r="K18" s="82"/>
    </row>
    <row r="19" ht="24.75" customHeight="1" spans="1:11">
      <c r="A19" s="81"/>
      <c r="B19" s="88">
        <f t="shared" si="2"/>
        <v>0</v>
      </c>
      <c r="C19" s="88">
        <f t="shared" si="3"/>
        <v>0</v>
      </c>
      <c r="D19" s="94"/>
      <c r="E19" s="94"/>
      <c r="F19" s="88">
        <f t="shared" si="0"/>
        <v>0</v>
      </c>
      <c r="G19" s="94"/>
      <c r="H19" s="94"/>
      <c r="I19" s="88">
        <f t="shared" si="1"/>
        <v>0</v>
      </c>
      <c r="J19" s="94"/>
      <c r="K19" s="82"/>
    </row>
    <row r="20" ht="24.75" customHeight="1" spans="1:11">
      <c r="A20" s="81"/>
      <c r="B20" s="88">
        <f t="shared" si="2"/>
        <v>0</v>
      </c>
      <c r="C20" s="88">
        <f t="shared" si="3"/>
        <v>0</v>
      </c>
      <c r="D20" s="94"/>
      <c r="E20" s="94"/>
      <c r="F20" s="88">
        <f t="shared" si="0"/>
        <v>0</v>
      </c>
      <c r="G20" s="94"/>
      <c r="H20" s="94"/>
      <c r="I20" s="88">
        <f t="shared" si="1"/>
        <v>0</v>
      </c>
      <c r="J20" s="94"/>
      <c r="K20" s="82"/>
    </row>
    <row r="21" ht="24.75" customHeight="1" spans="1:11">
      <c r="A21" s="81"/>
      <c r="B21" s="88">
        <f t="shared" si="2"/>
        <v>0</v>
      </c>
      <c r="C21" s="88">
        <f t="shared" si="3"/>
        <v>0</v>
      </c>
      <c r="D21" s="94"/>
      <c r="E21" s="94"/>
      <c r="F21" s="88">
        <f t="shared" si="0"/>
        <v>0</v>
      </c>
      <c r="G21" s="94"/>
      <c r="H21" s="94"/>
      <c r="I21" s="88">
        <f t="shared" si="1"/>
        <v>0</v>
      </c>
      <c r="J21" s="94"/>
      <c r="K21" s="82"/>
    </row>
    <row r="22" ht="24.75" customHeight="1" spans="1:11">
      <c r="A22" s="81"/>
      <c r="B22" s="88">
        <f t="shared" si="2"/>
        <v>0</v>
      </c>
      <c r="C22" s="88">
        <f t="shared" si="3"/>
        <v>0</v>
      </c>
      <c r="D22" s="94"/>
      <c r="E22" s="94"/>
      <c r="F22" s="88">
        <f t="shared" si="0"/>
        <v>0</v>
      </c>
      <c r="G22" s="94"/>
      <c r="H22" s="94"/>
      <c r="I22" s="88">
        <f t="shared" si="1"/>
        <v>0</v>
      </c>
      <c r="J22" s="94"/>
      <c r="K22" s="82"/>
    </row>
    <row r="23" ht="24.75" customHeight="1" spans="1:11">
      <c r="A23" s="81"/>
      <c r="B23" s="88">
        <f t="shared" si="2"/>
        <v>0</v>
      </c>
      <c r="C23" s="88">
        <f t="shared" si="3"/>
        <v>0</v>
      </c>
      <c r="D23" s="94"/>
      <c r="E23" s="94"/>
      <c r="F23" s="88">
        <f t="shared" si="0"/>
        <v>0</v>
      </c>
      <c r="G23" s="94"/>
      <c r="H23" s="94"/>
      <c r="I23" s="88">
        <f t="shared" si="1"/>
        <v>0</v>
      </c>
      <c r="J23" s="94"/>
      <c r="K23" s="82"/>
    </row>
    <row r="24" ht="24.75" customHeight="1" spans="1:11">
      <c r="A24" s="81"/>
      <c r="B24" s="88">
        <f t="shared" si="2"/>
        <v>0</v>
      </c>
      <c r="C24" s="88">
        <f t="shared" si="3"/>
        <v>0</v>
      </c>
      <c r="D24" s="94"/>
      <c r="E24" s="94"/>
      <c r="F24" s="88">
        <f t="shared" si="0"/>
        <v>0</v>
      </c>
      <c r="G24" s="94"/>
      <c r="H24" s="94"/>
      <c r="I24" s="88">
        <f t="shared" si="1"/>
        <v>0</v>
      </c>
      <c r="J24" s="94"/>
      <c r="K24" s="82"/>
    </row>
    <row r="25" ht="24.75" customHeight="1" spans="1:11">
      <c r="A25" s="81"/>
      <c r="B25" s="88">
        <f t="shared" si="2"/>
        <v>0</v>
      </c>
      <c r="C25" s="88">
        <f t="shared" si="3"/>
        <v>0</v>
      </c>
      <c r="D25" s="94"/>
      <c r="E25" s="94"/>
      <c r="F25" s="88">
        <f t="shared" si="0"/>
        <v>0</v>
      </c>
      <c r="G25" s="94"/>
      <c r="H25" s="94"/>
      <c r="I25" s="88">
        <f t="shared" si="1"/>
        <v>0</v>
      </c>
      <c r="J25" s="94"/>
      <c r="K25" s="82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workbookViewId="0">
      <selection activeCell="C15" sqref="C15"/>
    </sheetView>
  </sheetViews>
  <sheetFormatPr defaultColWidth="9" defaultRowHeight="12.75" customHeight="1" outlineLevelCol="6"/>
  <cols>
    <col min="1" max="1" width="18" style="30" customWidth="1"/>
    <col min="2" max="2" width="32.4285714285714" style="30" customWidth="1"/>
    <col min="3" max="5" width="17.847619047619" style="30" customWidth="1"/>
    <col min="6" max="7" width="6.84761904761905" style="30" customWidth="1"/>
  </cols>
  <sheetData>
    <row r="1" ht="24.75" customHeight="1" spans="1:2">
      <c r="A1" s="44" t="s">
        <v>28</v>
      </c>
      <c r="B1" s="45"/>
    </row>
    <row r="2" ht="24.75" customHeight="1" spans="1:5">
      <c r="A2" s="32" t="s">
        <v>168</v>
      </c>
      <c r="B2" s="32"/>
      <c r="C2" s="32"/>
      <c r="D2" s="32"/>
      <c r="E2" s="32"/>
    </row>
    <row r="3" ht="24.75" customHeight="1" spans="5:5">
      <c r="E3" s="33" t="s">
        <v>30</v>
      </c>
    </row>
    <row r="4" ht="24.75" customHeight="1" spans="1:5">
      <c r="A4" s="46" t="s">
        <v>102</v>
      </c>
      <c r="B4" s="47"/>
      <c r="C4" s="46" t="s">
        <v>164</v>
      </c>
      <c r="D4" s="47"/>
      <c r="E4" s="48"/>
    </row>
    <row r="5" ht="24.75" customHeight="1" spans="1:5">
      <c r="A5" s="46" t="s">
        <v>169</v>
      </c>
      <c r="B5" s="47" t="s">
        <v>170</v>
      </c>
      <c r="C5" s="75" t="s">
        <v>108</v>
      </c>
      <c r="D5" s="75" t="s">
        <v>104</v>
      </c>
      <c r="E5" s="76" t="s">
        <v>105</v>
      </c>
    </row>
    <row r="6" ht="24.75" customHeight="1" spans="1:5">
      <c r="A6" s="46" t="s">
        <v>107</v>
      </c>
      <c r="B6" s="47" t="s">
        <v>107</v>
      </c>
      <c r="C6" s="47">
        <v>1</v>
      </c>
      <c r="D6" s="47">
        <v>2</v>
      </c>
      <c r="E6" s="48">
        <v>3</v>
      </c>
    </row>
    <row r="7" s="29" customFormat="1" ht="24.75" customHeight="1" spans="1:7">
      <c r="A7" s="77"/>
      <c r="B7" s="87" t="s">
        <v>108</v>
      </c>
      <c r="C7" s="88">
        <f>C8+C11+C17+C21</f>
        <v>740.04</v>
      </c>
      <c r="D7" s="88">
        <f>D8+D11+D17+D21</f>
        <v>740.04</v>
      </c>
      <c r="E7" s="89"/>
      <c r="F7" s="40"/>
      <c r="G7" s="40"/>
    </row>
    <row r="8" ht="24.75" customHeight="1" spans="1:5">
      <c r="A8" s="77" t="s">
        <v>171</v>
      </c>
      <c r="B8" s="87" t="s">
        <v>172</v>
      </c>
      <c r="C8" s="90">
        <v>590.22</v>
      </c>
      <c r="D8" s="90">
        <v>590.22</v>
      </c>
      <c r="E8" s="89"/>
    </row>
    <row r="9" ht="24.75" customHeight="1" spans="1:5">
      <c r="A9" s="91" t="s">
        <v>173</v>
      </c>
      <c r="B9" s="92" t="s">
        <v>174</v>
      </c>
      <c r="C9" s="90">
        <v>590.22</v>
      </c>
      <c r="D9" s="90">
        <v>590.22</v>
      </c>
      <c r="E9" s="89"/>
    </row>
    <row r="10" ht="24.75" customHeight="1" spans="1:5">
      <c r="A10" s="81" t="s">
        <v>175</v>
      </c>
      <c r="B10" s="93" t="s">
        <v>176</v>
      </c>
      <c r="C10" s="94">
        <v>590.22</v>
      </c>
      <c r="D10" s="94">
        <v>590.22</v>
      </c>
      <c r="E10" s="82"/>
    </row>
    <row r="11" ht="24.75" customHeight="1" spans="1:5">
      <c r="A11" s="95" t="s">
        <v>177</v>
      </c>
      <c r="B11" s="92" t="s">
        <v>178</v>
      </c>
      <c r="C11" s="90">
        <v>66.57</v>
      </c>
      <c r="D11" s="90">
        <v>66.57</v>
      </c>
      <c r="E11" s="82"/>
    </row>
    <row r="12" ht="24.75" customHeight="1" spans="1:5">
      <c r="A12" s="81" t="s">
        <v>179</v>
      </c>
      <c r="B12" s="93" t="s">
        <v>180</v>
      </c>
      <c r="C12" s="96">
        <v>63.86</v>
      </c>
      <c r="D12" s="96">
        <v>63.86</v>
      </c>
      <c r="E12" s="82"/>
    </row>
    <row r="13" ht="24.75" customHeight="1" spans="1:5">
      <c r="A13" s="81" t="s">
        <v>179</v>
      </c>
      <c r="B13" s="93" t="s">
        <v>181</v>
      </c>
      <c r="C13" s="96">
        <v>63.86</v>
      </c>
      <c r="D13" s="96">
        <v>63.86</v>
      </c>
      <c r="E13" s="82"/>
    </row>
    <row r="14" ht="24.75" customHeight="1" spans="1:5">
      <c r="A14" s="81" t="s">
        <v>182</v>
      </c>
      <c r="B14" s="93" t="s">
        <v>183</v>
      </c>
      <c r="C14" s="94">
        <f>C15+C16</f>
        <v>2.71</v>
      </c>
      <c r="D14" s="94">
        <f>D15+D16</f>
        <v>2.71</v>
      </c>
      <c r="E14" s="82"/>
    </row>
    <row r="15" ht="24.75" customHeight="1" spans="1:5">
      <c r="A15" s="91" t="s">
        <v>175</v>
      </c>
      <c r="B15" s="92" t="s">
        <v>184</v>
      </c>
      <c r="C15" s="96">
        <v>1.91</v>
      </c>
      <c r="D15" s="96">
        <v>1.91</v>
      </c>
      <c r="E15" s="89"/>
    </row>
    <row r="16" ht="24.75" customHeight="1" spans="1:5">
      <c r="A16" s="91" t="s">
        <v>185</v>
      </c>
      <c r="B16" s="97" t="s">
        <v>186</v>
      </c>
      <c r="C16" s="98">
        <v>0.8</v>
      </c>
      <c r="D16" s="98">
        <v>0.8</v>
      </c>
      <c r="E16" s="89"/>
    </row>
    <row r="17" ht="24.75" customHeight="1" spans="1:5">
      <c r="A17" s="95" t="s">
        <v>187</v>
      </c>
      <c r="B17" s="92" t="s">
        <v>188</v>
      </c>
      <c r="C17" s="90">
        <v>37.31</v>
      </c>
      <c r="D17" s="90">
        <v>37.31</v>
      </c>
      <c r="E17" s="82"/>
    </row>
    <row r="18" ht="24.75" customHeight="1" spans="1:5">
      <c r="A18" s="81" t="s">
        <v>189</v>
      </c>
      <c r="B18" s="93" t="s">
        <v>190</v>
      </c>
      <c r="C18" s="94">
        <f>C19+C20</f>
        <v>37.31</v>
      </c>
      <c r="D18" s="94">
        <f>D19+D20</f>
        <v>37.31</v>
      </c>
      <c r="E18" s="82"/>
    </row>
    <row r="19" ht="24.75" customHeight="1" spans="1:5">
      <c r="A19" s="81" t="s">
        <v>175</v>
      </c>
      <c r="B19" s="93" t="s">
        <v>191</v>
      </c>
      <c r="C19" s="94">
        <v>28.48</v>
      </c>
      <c r="D19" s="94">
        <v>28.48</v>
      </c>
      <c r="E19" s="82"/>
    </row>
    <row r="20" ht="24.75" customHeight="1" spans="1:5">
      <c r="A20" s="81" t="s">
        <v>173</v>
      </c>
      <c r="B20" s="93" t="s">
        <v>192</v>
      </c>
      <c r="C20" s="94">
        <v>8.83</v>
      </c>
      <c r="D20" s="94">
        <v>8.83</v>
      </c>
      <c r="E20" s="82"/>
    </row>
    <row r="21" ht="24.75" customHeight="1" spans="1:5">
      <c r="A21" s="77" t="s">
        <v>193</v>
      </c>
      <c r="B21" s="87" t="s">
        <v>194</v>
      </c>
      <c r="C21" s="88">
        <f>C22</f>
        <v>45.94</v>
      </c>
      <c r="D21" s="88">
        <f>D22</f>
        <v>45.94</v>
      </c>
      <c r="E21" s="89"/>
    </row>
    <row r="22" ht="24.75" customHeight="1" spans="1:5">
      <c r="A22" s="91" t="s">
        <v>175</v>
      </c>
      <c r="B22" s="97" t="s">
        <v>195</v>
      </c>
      <c r="C22" s="88">
        <v>45.94</v>
      </c>
      <c r="D22" s="88">
        <v>45.94</v>
      </c>
      <c r="E22" s="89"/>
    </row>
    <row r="23" ht="24.75" customHeight="1" spans="1:5">
      <c r="A23" s="81"/>
      <c r="B23" s="93"/>
      <c r="C23" s="94"/>
      <c r="D23" s="94"/>
      <c r="E23" s="82"/>
    </row>
    <row r="24" ht="24.75" customHeight="1" spans="1:5">
      <c r="A24" s="81"/>
      <c r="B24" s="93"/>
      <c r="C24" s="94"/>
      <c r="D24" s="94"/>
      <c r="E24" s="82"/>
    </row>
    <row r="25" ht="24.75" customHeight="1" spans="1:5">
      <c r="A25" s="81"/>
      <c r="B25" s="93"/>
      <c r="C25" s="94"/>
      <c r="D25" s="94"/>
      <c r="E25" s="82"/>
    </row>
    <row r="26" ht="24.75" customHeight="1" spans="1:5">
      <c r="A26" s="77"/>
      <c r="B26" s="87"/>
      <c r="C26" s="88"/>
      <c r="D26" s="88"/>
      <c r="E26" s="89"/>
    </row>
    <row r="27" ht="24.75" customHeight="1" spans="1:5">
      <c r="A27" s="77"/>
      <c r="B27" s="87"/>
      <c r="C27" s="88"/>
      <c r="D27" s="88"/>
      <c r="E27" s="89"/>
    </row>
    <row r="28" ht="24.75" customHeight="1" spans="1:5">
      <c r="A28" s="81"/>
      <c r="B28" s="93"/>
      <c r="C28" s="94"/>
      <c r="D28" s="94"/>
      <c r="E28" s="82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4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showGridLines="0" showZeros="0" tabSelected="1" topLeftCell="A32" workbookViewId="0">
      <selection activeCell="B32" sqref="B32"/>
    </sheetView>
  </sheetViews>
  <sheetFormatPr defaultColWidth="9" defaultRowHeight="12.75" customHeight="1" outlineLevelCol="6"/>
  <cols>
    <col min="1" max="1" width="13.3333333333333" style="30" customWidth="1"/>
    <col min="2" max="2" width="29.552380952381" style="30" customWidth="1"/>
    <col min="3" max="5" width="17.2857142857143" style="30" customWidth="1"/>
    <col min="6" max="7" width="6.84761904761905" style="30" customWidth="1"/>
  </cols>
  <sheetData>
    <row r="1" ht="24.75" customHeight="1" spans="1:2">
      <c r="A1" s="44" t="s">
        <v>28</v>
      </c>
      <c r="B1" s="45"/>
    </row>
    <row r="2" ht="24.75" customHeight="1" spans="1:5">
      <c r="A2" s="72" t="s">
        <v>196</v>
      </c>
      <c r="B2" s="72"/>
      <c r="C2" s="72"/>
      <c r="D2" s="72"/>
      <c r="E2" s="72"/>
    </row>
    <row r="3" ht="24.75" customHeight="1" spans="5:5">
      <c r="E3" s="33" t="s">
        <v>30</v>
      </c>
    </row>
    <row r="4" ht="24.75" customHeight="1" spans="1:5">
      <c r="A4" s="46" t="s">
        <v>197</v>
      </c>
      <c r="B4" s="47"/>
      <c r="C4" s="46" t="s">
        <v>198</v>
      </c>
      <c r="D4" s="47"/>
      <c r="E4" s="48"/>
    </row>
    <row r="5" ht="24.75" customHeight="1" spans="1:5">
      <c r="A5" s="73" t="s">
        <v>169</v>
      </c>
      <c r="B5" s="47" t="s">
        <v>170</v>
      </c>
      <c r="C5" s="74" t="s">
        <v>108</v>
      </c>
      <c r="D5" s="75" t="s">
        <v>199</v>
      </c>
      <c r="E5" s="76" t="s">
        <v>200</v>
      </c>
    </row>
    <row r="6" ht="24.75" customHeight="1" spans="1:5">
      <c r="A6" s="73" t="s">
        <v>107</v>
      </c>
      <c r="B6" s="47" t="s">
        <v>107</v>
      </c>
      <c r="C6" s="46">
        <v>1</v>
      </c>
      <c r="D6" s="47">
        <v>2</v>
      </c>
      <c r="E6" s="48">
        <v>3</v>
      </c>
    </row>
    <row r="7" s="29" customFormat="1" ht="25.5" customHeight="1" spans="1:7">
      <c r="A7" s="77"/>
      <c r="B7" s="50" t="s">
        <v>108</v>
      </c>
      <c r="C7" s="78">
        <f>C8+C19+C46</f>
        <v>732.14</v>
      </c>
      <c r="D7" s="78">
        <v>790.94</v>
      </c>
      <c r="E7" s="79">
        <v>91.6</v>
      </c>
      <c r="F7" s="40"/>
      <c r="G7" s="40"/>
    </row>
    <row r="8" ht="25.5" customHeight="1" spans="1:5">
      <c r="A8" s="77" t="s">
        <v>201</v>
      </c>
      <c r="B8" s="50" t="s">
        <v>202</v>
      </c>
      <c r="C8" s="78">
        <v>644.8</v>
      </c>
      <c r="D8" s="80">
        <v>644.8</v>
      </c>
      <c r="E8" s="79">
        <f t="shared" ref="D8:E8" si="0">SUM(E9:E18)</f>
        <v>0</v>
      </c>
    </row>
    <row r="9" ht="25.5" customHeight="1" spans="1:5">
      <c r="A9" s="81" t="s">
        <v>203</v>
      </c>
      <c r="B9" s="54" t="s">
        <v>204</v>
      </c>
      <c r="C9" s="78">
        <v>179.27</v>
      </c>
      <c r="D9" s="80">
        <v>179.27</v>
      </c>
      <c r="E9" s="82"/>
    </row>
    <row r="10" ht="25.5" customHeight="1" spans="1:5">
      <c r="A10" s="81" t="s">
        <v>205</v>
      </c>
      <c r="B10" s="54" t="s">
        <v>206</v>
      </c>
      <c r="C10" s="78">
        <v>102.22</v>
      </c>
      <c r="D10" s="80">
        <v>102.22</v>
      </c>
      <c r="E10" s="82"/>
    </row>
    <row r="11" ht="25.5" customHeight="1" spans="1:5">
      <c r="A11" s="81" t="s">
        <v>207</v>
      </c>
      <c r="B11" s="54" t="s">
        <v>208</v>
      </c>
      <c r="C11" s="78">
        <v>116.08</v>
      </c>
      <c r="D11" s="80">
        <v>116.08</v>
      </c>
      <c r="E11" s="82"/>
    </row>
    <row r="12" ht="25.5" customHeight="1" spans="1:5">
      <c r="A12" s="81" t="s">
        <v>209</v>
      </c>
      <c r="B12" s="54" t="s">
        <v>210</v>
      </c>
      <c r="C12" s="78">
        <v>98.11</v>
      </c>
      <c r="D12" s="80">
        <v>98.11</v>
      </c>
      <c r="E12" s="82"/>
    </row>
    <row r="13" ht="25.5" customHeight="1" spans="1:5">
      <c r="A13" s="81" t="s">
        <v>211</v>
      </c>
      <c r="B13" s="54" t="s">
        <v>212</v>
      </c>
      <c r="C13" s="78">
        <v>63.86</v>
      </c>
      <c r="D13" s="80">
        <v>63.86</v>
      </c>
      <c r="E13" s="82"/>
    </row>
    <row r="14" ht="25.5" customHeight="1" spans="1:5">
      <c r="A14" s="81" t="s">
        <v>213</v>
      </c>
      <c r="B14" s="54" t="s">
        <v>214</v>
      </c>
      <c r="C14" s="78">
        <f>D14+E14</f>
        <v>0</v>
      </c>
      <c r="D14" s="80"/>
      <c r="E14" s="82"/>
    </row>
    <row r="15" ht="25.5" customHeight="1" spans="1:5">
      <c r="A15" s="81" t="s">
        <v>215</v>
      </c>
      <c r="B15" s="54" t="s">
        <v>216</v>
      </c>
      <c r="C15" s="78">
        <v>28.48</v>
      </c>
      <c r="D15" s="80">
        <v>28.48</v>
      </c>
      <c r="E15" s="82"/>
    </row>
    <row r="16" ht="25.5" customHeight="1" spans="1:5">
      <c r="A16" s="81" t="s">
        <v>217</v>
      </c>
      <c r="B16" s="54" t="s">
        <v>218</v>
      </c>
      <c r="C16" s="78">
        <v>8.83</v>
      </c>
      <c r="D16" s="80">
        <v>8.83</v>
      </c>
      <c r="E16" s="82"/>
    </row>
    <row r="17" ht="25.5" customHeight="1" spans="1:5">
      <c r="A17" s="81" t="s">
        <v>219</v>
      </c>
      <c r="B17" s="54" t="s">
        <v>220</v>
      </c>
      <c r="C17" s="78">
        <v>2.71</v>
      </c>
      <c r="D17" s="80">
        <v>2.71</v>
      </c>
      <c r="E17" s="82"/>
    </row>
    <row r="18" ht="25.5" customHeight="1" spans="1:5">
      <c r="A18" s="81" t="s">
        <v>221</v>
      </c>
      <c r="B18" s="54" t="s">
        <v>222</v>
      </c>
      <c r="C18" s="78">
        <v>45.94</v>
      </c>
      <c r="D18" s="80">
        <v>45.94</v>
      </c>
      <c r="E18" s="82"/>
    </row>
    <row r="19" ht="25.5" customHeight="1" spans="1:5">
      <c r="A19" s="77" t="s">
        <v>223</v>
      </c>
      <c r="B19" s="50" t="s">
        <v>224</v>
      </c>
      <c r="C19" s="78">
        <v>87.34</v>
      </c>
      <c r="D19" s="80">
        <f>SUM(D20:D45)</f>
        <v>0</v>
      </c>
      <c r="E19" s="83">
        <v>87.34</v>
      </c>
    </row>
    <row r="20" ht="25.5" customHeight="1" spans="1:5">
      <c r="A20" s="81" t="s">
        <v>225</v>
      </c>
      <c r="B20" s="54" t="s">
        <v>226</v>
      </c>
      <c r="C20" s="78">
        <v>8</v>
      </c>
      <c r="D20" s="80"/>
      <c r="E20" s="83">
        <v>8</v>
      </c>
    </row>
    <row r="21" ht="25.5" customHeight="1" spans="1:5">
      <c r="A21" s="81" t="s">
        <v>227</v>
      </c>
      <c r="B21" s="54" t="s">
        <v>228</v>
      </c>
      <c r="C21" s="78">
        <v>7</v>
      </c>
      <c r="D21" s="80"/>
      <c r="E21" s="83">
        <v>7</v>
      </c>
    </row>
    <row r="22" ht="25.5" customHeight="1" spans="1:5">
      <c r="A22" s="81" t="s">
        <v>229</v>
      </c>
      <c r="B22" s="54" t="s">
        <v>230</v>
      </c>
      <c r="C22" s="84">
        <v>0</v>
      </c>
      <c r="D22" s="80"/>
      <c r="E22" s="82"/>
    </row>
    <row r="23" ht="25.5" customHeight="1" spans="1:5">
      <c r="A23" s="81" t="s">
        <v>231</v>
      </c>
      <c r="B23" s="54" t="s">
        <v>232</v>
      </c>
      <c r="C23" s="84"/>
      <c r="D23" s="80"/>
      <c r="E23" s="82"/>
    </row>
    <row r="24" ht="25.5" customHeight="1" spans="1:5">
      <c r="A24" s="81" t="s">
        <v>233</v>
      </c>
      <c r="B24" s="54" t="s">
        <v>234</v>
      </c>
      <c r="C24" s="84">
        <v>0</v>
      </c>
      <c r="D24" s="80"/>
      <c r="E24" s="82"/>
    </row>
    <row r="25" ht="25.5" customHeight="1" spans="1:5">
      <c r="A25" s="81" t="s">
        <v>235</v>
      </c>
      <c r="B25" s="54" t="s">
        <v>236</v>
      </c>
      <c r="C25" s="84">
        <v>8</v>
      </c>
      <c r="D25" s="80"/>
      <c r="E25" s="82">
        <v>8</v>
      </c>
    </row>
    <row r="26" ht="25.5" customHeight="1" spans="1:5">
      <c r="A26" s="81" t="s">
        <v>237</v>
      </c>
      <c r="B26" s="54" t="s">
        <v>238</v>
      </c>
      <c r="C26" s="84">
        <v>5.5</v>
      </c>
      <c r="D26" s="80"/>
      <c r="E26" s="82">
        <v>5.5</v>
      </c>
    </row>
    <row r="27" ht="25.5" customHeight="1" spans="1:5">
      <c r="A27" s="81" t="s">
        <v>239</v>
      </c>
      <c r="B27" s="54" t="s">
        <v>240</v>
      </c>
      <c r="C27" s="84">
        <v>9</v>
      </c>
      <c r="D27" s="80"/>
      <c r="E27" s="82">
        <v>9</v>
      </c>
    </row>
    <row r="28" ht="25.5" customHeight="1" spans="1:5">
      <c r="A28" s="81" t="s">
        <v>241</v>
      </c>
      <c r="B28" s="54" t="s">
        <v>242</v>
      </c>
      <c r="C28" s="84">
        <v>0</v>
      </c>
      <c r="D28" s="80"/>
      <c r="E28" s="82"/>
    </row>
    <row r="29" ht="25.5" customHeight="1" spans="1:5">
      <c r="A29" s="81" t="s">
        <v>243</v>
      </c>
      <c r="B29" s="54" t="s">
        <v>244</v>
      </c>
      <c r="C29" s="78">
        <v>2.5</v>
      </c>
      <c r="D29" s="80"/>
      <c r="E29" s="83">
        <v>2.5</v>
      </c>
    </row>
    <row r="30" ht="25.5" customHeight="1" spans="1:5">
      <c r="A30" s="81" t="s">
        <v>245</v>
      </c>
      <c r="B30" s="54" t="s">
        <v>246</v>
      </c>
      <c r="C30" s="78">
        <v>12.5</v>
      </c>
      <c r="D30" s="80"/>
      <c r="E30" s="83">
        <v>12.5</v>
      </c>
    </row>
    <row r="31" ht="25.5" customHeight="1" spans="1:5">
      <c r="A31" s="81" t="s">
        <v>247</v>
      </c>
      <c r="B31" s="54" t="s">
        <v>248</v>
      </c>
      <c r="C31" s="78"/>
      <c r="D31" s="80"/>
      <c r="E31" s="83"/>
    </row>
    <row r="32" ht="25.5" customHeight="1" spans="1:5">
      <c r="A32" s="81" t="s">
        <v>249</v>
      </c>
      <c r="B32" s="54" t="s">
        <v>250</v>
      </c>
      <c r="C32" s="78">
        <v>1</v>
      </c>
      <c r="D32" s="80"/>
      <c r="E32" s="83">
        <v>1</v>
      </c>
    </row>
    <row r="33" ht="25.5" customHeight="1" spans="1:5">
      <c r="A33" s="81" t="s">
        <v>251</v>
      </c>
      <c r="B33" s="54" t="s">
        <v>252</v>
      </c>
      <c r="C33" s="78"/>
      <c r="D33" s="80"/>
      <c r="E33" s="83"/>
    </row>
    <row r="34" ht="25.5" customHeight="1" spans="1:5">
      <c r="A34" s="81" t="s">
        <v>253</v>
      </c>
      <c r="B34" s="54" t="s">
        <v>254</v>
      </c>
      <c r="C34" s="78">
        <v>3.6</v>
      </c>
      <c r="D34" s="80"/>
      <c r="E34" s="83">
        <v>3.6</v>
      </c>
    </row>
    <row r="35" ht="25.5" customHeight="1" spans="1:5">
      <c r="A35" s="81" t="s">
        <v>255</v>
      </c>
      <c r="B35" s="54" t="s">
        <v>256</v>
      </c>
      <c r="C35" s="78"/>
      <c r="D35" s="80"/>
      <c r="E35" s="83"/>
    </row>
    <row r="36" ht="25.5" customHeight="1" spans="1:5">
      <c r="A36" s="81" t="s">
        <v>257</v>
      </c>
      <c r="B36" s="54" t="s">
        <v>258</v>
      </c>
      <c r="C36" s="78"/>
      <c r="D36" s="80"/>
      <c r="E36" s="83"/>
    </row>
    <row r="37" ht="25.5" customHeight="1" spans="1:5">
      <c r="A37" s="81" t="s">
        <v>259</v>
      </c>
      <c r="B37" s="54" t="s">
        <v>260</v>
      </c>
      <c r="C37" s="78"/>
      <c r="D37" s="80"/>
      <c r="E37" s="83"/>
    </row>
    <row r="38" ht="25.5" customHeight="1" spans="1:5">
      <c r="A38" s="81" t="s">
        <v>261</v>
      </c>
      <c r="B38" s="54" t="s">
        <v>262</v>
      </c>
      <c r="C38" s="78">
        <v>7.9</v>
      </c>
      <c r="D38" s="80"/>
      <c r="E38" s="83"/>
    </row>
    <row r="39" ht="25.5" customHeight="1" spans="1:5">
      <c r="A39" s="81" t="s">
        <v>263</v>
      </c>
      <c r="B39" s="54" t="s">
        <v>264</v>
      </c>
      <c r="C39" s="78"/>
      <c r="D39" s="80"/>
      <c r="E39" s="83"/>
    </row>
    <row r="40" ht="25.5" customHeight="1" spans="1:5">
      <c r="A40" s="81" t="s">
        <v>265</v>
      </c>
      <c r="B40" s="54" t="s">
        <v>266</v>
      </c>
      <c r="C40" s="78">
        <v>2.12</v>
      </c>
      <c r="D40" s="80"/>
      <c r="E40" s="83">
        <v>2.12</v>
      </c>
    </row>
    <row r="41" ht="25.5" customHeight="1" spans="1:5">
      <c r="A41" s="81" t="s">
        <v>267</v>
      </c>
      <c r="B41" s="54" t="s">
        <v>268</v>
      </c>
      <c r="C41" s="78">
        <v>4.48</v>
      </c>
      <c r="D41" s="80"/>
      <c r="E41" s="83">
        <v>4.48</v>
      </c>
    </row>
    <row r="42" ht="25.5" customHeight="1" spans="1:5">
      <c r="A42" s="81" t="s">
        <v>269</v>
      </c>
      <c r="B42" s="54" t="s">
        <v>270</v>
      </c>
      <c r="C42" s="78">
        <v>9</v>
      </c>
      <c r="D42" s="80"/>
      <c r="E42" s="83">
        <v>9</v>
      </c>
    </row>
    <row r="43" ht="25.5" customHeight="1" spans="1:5">
      <c r="A43" s="81" t="s">
        <v>271</v>
      </c>
      <c r="B43" s="54" t="s">
        <v>272</v>
      </c>
      <c r="C43" s="78">
        <v>14.64</v>
      </c>
      <c r="D43" s="80"/>
      <c r="E43" s="83">
        <v>14.64</v>
      </c>
    </row>
    <row r="44" ht="25.5" customHeight="1" spans="1:5">
      <c r="A44" s="81" t="s">
        <v>273</v>
      </c>
      <c r="B44" s="54" t="s">
        <v>274</v>
      </c>
      <c r="C44" s="78"/>
      <c r="D44" s="80"/>
      <c r="E44" s="83"/>
    </row>
    <row r="45" ht="25.5" customHeight="1" spans="1:5">
      <c r="A45" s="81" t="s">
        <v>275</v>
      </c>
      <c r="B45" s="54" t="s">
        <v>276</v>
      </c>
      <c r="C45" s="78"/>
      <c r="D45" s="80"/>
      <c r="E45" s="83"/>
    </row>
    <row r="46" ht="25.5" customHeight="1" spans="1:5">
      <c r="A46" s="77" t="s">
        <v>277</v>
      </c>
      <c r="B46" s="50" t="s">
        <v>278</v>
      </c>
      <c r="C46" s="78"/>
      <c r="D46" s="80"/>
      <c r="E46" s="83">
        <f>SUM(E47:E56)</f>
        <v>0</v>
      </c>
    </row>
    <row r="47" ht="25.5" customHeight="1" spans="1:5">
      <c r="A47" s="81" t="s">
        <v>279</v>
      </c>
      <c r="B47" s="54" t="s">
        <v>280</v>
      </c>
      <c r="C47" s="78">
        <f t="shared" ref="C47:C49" si="1">D47+E47</f>
        <v>0</v>
      </c>
      <c r="D47" s="80"/>
      <c r="E47" s="83"/>
    </row>
    <row r="48" ht="25.5" customHeight="1" spans="1:5">
      <c r="A48" s="81" t="s">
        <v>281</v>
      </c>
      <c r="B48" s="54" t="s">
        <v>282</v>
      </c>
      <c r="C48" s="78">
        <f t="shared" si="1"/>
        <v>0</v>
      </c>
      <c r="D48" s="80"/>
      <c r="E48" s="82"/>
    </row>
    <row r="49" ht="25.5" customHeight="1" spans="1:5">
      <c r="A49" s="81" t="s">
        <v>283</v>
      </c>
      <c r="B49" s="54" t="s">
        <v>284</v>
      </c>
      <c r="C49" s="78">
        <f t="shared" si="1"/>
        <v>0</v>
      </c>
      <c r="D49" s="80"/>
      <c r="E49" s="82"/>
    </row>
    <row r="50" ht="25.5" customHeight="1" spans="1:5">
      <c r="A50" s="81" t="s">
        <v>285</v>
      </c>
      <c r="B50" s="54" t="s">
        <v>286</v>
      </c>
      <c r="C50" s="78"/>
      <c r="D50" s="80"/>
      <c r="E50" s="82"/>
    </row>
    <row r="51" ht="25.5" customHeight="1" spans="1:5">
      <c r="A51" s="81" t="s">
        <v>287</v>
      </c>
      <c r="B51" s="54" t="s">
        <v>288</v>
      </c>
      <c r="C51" s="78"/>
      <c r="D51" s="80"/>
      <c r="E51" s="82"/>
    </row>
    <row r="52" ht="25.5" customHeight="1" spans="1:5">
      <c r="A52" s="81" t="s">
        <v>289</v>
      </c>
      <c r="B52" s="54" t="s">
        <v>290</v>
      </c>
      <c r="C52" s="78"/>
      <c r="D52" s="80"/>
      <c r="E52" s="82"/>
    </row>
    <row r="53" ht="25.5" customHeight="1" spans="1:5">
      <c r="A53" s="81" t="s">
        <v>291</v>
      </c>
      <c r="B53" s="54" t="s">
        <v>292</v>
      </c>
      <c r="C53" s="78"/>
      <c r="D53" s="80"/>
      <c r="E53" s="82"/>
    </row>
    <row r="54" ht="25.5" customHeight="1" spans="1:5">
      <c r="A54" s="81" t="s">
        <v>293</v>
      </c>
      <c r="B54" s="54" t="s">
        <v>294</v>
      </c>
      <c r="C54" s="78"/>
      <c r="D54" s="80"/>
      <c r="E54" s="82"/>
    </row>
    <row r="55" ht="25.5" customHeight="1" spans="1:5">
      <c r="A55" s="81" t="s">
        <v>295</v>
      </c>
      <c r="B55" s="54" t="s">
        <v>296</v>
      </c>
      <c r="C55" s="78"/>
      <c r="D55" s="80"/>
      <c r="E55" s="82"/>
    </row>
    <row r="56" ht="25.5" customHeight="1" spans="1:5">
      <c r="A56" s="81" t="s">
        <v>297</v>
      </c>
      <c r="B56" s="54" t="s">
        <v>298</v>
      </c>
      <c r="C56" s="78"/>
      <c r="D56" s="80"/>
      <c r="E56" s="82"/>
    </row>
    <row r="58" ht="19.5" customHeight="1" spans="1:5">
      <c r="A58" s="85" t="s">
        <v>299</v>
      </c>
      <c r="B58"/>
      <c r="C58"/>
      <c r="D58"/>
      <c r="E58"/>
    </row>
    <row r="60" customHeight="1" spans="1:7">
      <c r="A60"/>
      <c r="B60"/>
      <c r="C60"/>
      <c r="D60"/>
      <c r="E60"/>
      <c r="F60" s="86"/>
      <c r="G60"/>
    </row>
    <row r="61" customHeight="1" spans="1:7">
      <c r="A61"/>
      <c r="B61"/>
      <c r="C61"/>
      <c r="D61"/>
      <c r="E61"/>
      <c r="F61" s="86"/>
      <c r="G61"/>
    </row>
  </sheetData>
  <sheetProtection formatCells="0" formatColumns="0" formatRows="0"/>
  <protectedRanges>
    <protectedRange sqref="E9:E13 D14:E14 E15:E18" name="区域1"/>
    <protectedRange sqref="D22:E28" name="区域2"/>
    <protectedRange sqref="D20:D21" name="区域2_1"/>
    <protectedRange sqref="D29:D45" name="区域2_2"/>
    <protectedRange sqref="D47:E56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95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</cp:lastModifiedBy>
  <dcterms:created xsi:type="dcterms:W3CDTF">2018-01-17T04:55:00Z</dcterms:created>
  <cp:lastPrinted>2018-02-27T09:20:00Z</cp:lastPrinted>
  <dcterms:modified xsi:type="dcterms:W3CDTF">2022-08-31T12:39:01Z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2052-11.1.0.10314</vt:lpwstr>
  </property>
</Properties>
</file>