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tabRatio="619" firstSheet="2" activeTab="2"/>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2)" sheetId="33" r:id="rId13"/>
    <sheet name="11 (3)" sheetId="34" r:id="rId14"/>
    <sheet name="11 (4)" sheetId="35" r:id="rId15"/>
    <sheet name="11 (5)" sheetId="36" r:id="rId16"/>
    <sheet name="11 (6)" sheetId="37" r:id="rId17"/>
    <sheet name="11 (7)" sheetId="38" r:id="rId18"/>
    <sheet name="11 (8)" sheetId="39" r:id="rId19"/>
    <sheet name="11 (9)" sheetId="40" r:id="rId20"/>
    <sheet name="11 (10)" sheetId="41" r:id="rId21"/>
  </sheets>
  <definedNames>
    <definedName name="_xlnm.Print_Area" localSheetId="2">'1'!$A$2:$D$44</definedName>
    <definedName name="_xlnm.Print_Area" localSheetId="3">'2'!$A$1:$B$39</definedName>
    <definedName name="_xlnm.Print_Area" localSheetId="4">'3'!$A$1:$D$27</definedName>
    <definedName name="_xlnm.Print_Area" localSheetId="5">'4'!$A$1:$E$35</definedName>
    <definedName name="_xlnm.Print_Area" localSheetId="6">'5'!$A$1:$K$25</definedName>
    <definedName name="_xlnm.Print_Area" localSheetId="7">'6'!$A$1:$E$28</definedName>
    <definedName name="_xlnm.Print_Area" localSheetId="8">'7'!$A$1:$E$58</definedName>
    <definedName name="_xlnm.Print_Area" localSheetId="9">'8'!$A$1:$H$24</definedName>
    <definedName name="_xlnm.Print_Area" localSheetId="10">'9'!$A$1:$E$20</definedName>
    <definedName name="_xlnm.Print_Titles" localSheetId="2">'1'!$1:$5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'8'!$1:$5</definedName>
    <definedName name="_xlnm.Print_Titles" localSheetId="10">'9'!$1:$5</definedName>
  </definedNames>
  <calcPr calcId="144525"/>
</workbook>
</file>

<file path=xl/sharedStrings.xml><?xml version="1.0" encoding="utf-8"?>
<sst xmlns="http://schemas.openxmlformats.org/spreadsheetml/2006/main" count="864" uniqueCount="458">
  <si>
    <t>单位名称：高台县城关镇人民政府</t>
  </si>
  <si>
    <t>部门预算公开表</t>
  </si>
  <si>
    <t>编制日期：2020年2月21日</t>
  </si>
  <si>
    <t>部门领导：许正飞</t>
  </si>
  <si>
    <t>财务负责人：</t>
  </si>
  <si>
    <t>王建辉</t>
  </si>
  <si>
    <t xml:space="preserve">    制表人：</t>
  </si>
  <si>
    <t>贾少锋</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</si>
  <si>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</si>
  <si>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</si>
  <si>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</si>
  <si>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</si>
  <si>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</si>
  <si>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</si>
  <si>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</si>
  <si>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</si>
  <si>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</si>
  <si>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</si>
  <si>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</si>
  <si>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</si>
  <si>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</si>
  <si>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</si>
  <si>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</si>
  <si>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</si>
  <si>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</si>
  <si>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</si>
  <si>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</si>
  <si>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r>
      <rPr>
        <u/>
        <sz val="10"/>
        <color rgb="FF800080"/>
        <rFont val="宋体"/>
        <charset val="134"/>
      </rPr>
      <t>（</t>
    </r>
    <r>
      <rPr>
        <u/>
        <sz val="10"/>
        <color rgb="FF800080"/>
        <rFont val="Arial"/>
        <charset val="134"/>
      </rPr>
      <t>10</t>
    </r>
    <r>
      <rPr>
        <u/>
        <sz val="10"/>
        <color rgb="FF800080"/>
        <rFont val="宋体"/>
        <charset val="134"/>
      </rPr>
      <t>）政府性基金预算支出情况表</t>
    </r>
  </si>
  <si>
    <r>
      <rPr>
        <u/>
        <sz val="10"/>
        <color rgb="FF800080"/>
        <rFont val="宋体"/>
        <charset val="134"/>
      </rPr>
      <t>（</t>
    </r>
    <r>
      <rPr>
        <u/>
        <sz val="10"/>
        <color rgb="FF800080"/>
        <rFont val="Arial"/>
        <charset val="134"/>
      </rPr>
      <t>11</t>
    </r>
    <r>
      <rPr>
        <u/>
        <sz val="10"/>
        <color rgb="FF800080"/>
        <rFont val="宋体"/>
        <charset val="134"/>
      </rPr>
      <t>）部门预算项目支出绩效目标表</t>
    </r>
  </si>
  <si>
    <t>返回</t>
  </si>
  <si>
    <t>部门收支总体情况表</t>
  </si>
  <si>
    <t>单位：万元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</si>
  <si>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</si>
  <si>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</si>
  <si>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</si>
  <si>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</si>
  <si>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</si>
  <si>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</si>
  <si>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</si>
  <si>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</si>
  <si>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</si>
  <si>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</si>
  <si>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</si>
  <si>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</si>
  <si>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</si>
  <si>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</si>
  <si>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</si>
  <si>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</si>
  <si>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</si>
  <si>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</si>
  <si>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</si>
  <si>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</si>
  <si>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</si>
  <si>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</si>
  <si>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</si>
  <si>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</si>
  <si>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</si>
  <si>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</si>
  <si>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</si>
  <si>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</si>
  <si>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</si>
  <si>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</si>
  <si>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</si>
  <si>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</si>
  <si>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</si>
  <si>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</si>
  <si>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</si>
  <si>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</si>
  <si>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</si>
  <si>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</si>
  <si>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</si>
  <si>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</si>
  <si>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</si>
  <si>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</si>
  <si>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</si>
  <si>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</si>
  <si>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</si>
  <si>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三十、结转下年</t>
  </si>
  <si>
    <t>十一、上年结余</t>
  </si>
  <si>
    <t>收入总计</t>
  </si>
  <si>
    <t>支出总计</t>
  </si>
  <si>
    <t>部门收入总体情况表</t>
  </si>
  <si>
    <t xml:space="preserve">    经费拨款</t>
  </si>
  <si>
    <t xml:space="preserve">    行政事业性收费收入</t>
  </si>
  <si>
    <t xml:space="preserve">    罚没收入</t>
  </si>
  <si>
    <t xml:space="preserve">    国有资源（资产）有偿使用收入</t>
  </si>
  <si>
    <t xml:space="preserve">    捐赠收入</t>
  </si>
  <si>
    <t xml:space="preserve">    政府住房基金收入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</si>
  <si>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</si>
  <si>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</si>
  <si>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</si>
  <si>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</si>
  <si>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</si>
  <si>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</si>
  <si>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</si>
  <si>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</si>
  <si>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</si>
  <si>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</si>
  <si>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</si>
  <si>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</si>
  <si>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</si>
  <si>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</si>
  <si>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</si>
  <si>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</si>
  <si>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</si>
  <si>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</si>
  <si>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</si>
  <si>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</si>
  <si>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</si>
  <si>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</si>
  <si>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201一般公共服务支出</t>
  </si>
  <si>
    <t>　　03政府办公室及相关机构事务</t>
  </si>
  <si>
    <t>　　01行政运行</t>
  </si>
  <si>
    <t>208社会保障和就业支出</t>
  </si>
  <si>
    <t xml:space="preserve">   05养老保险</t>
  </si>
  <si>
    <t>　 06职业年金</t>
  </si>
  <si>
    <t>　 27财政对其他社会保险基金的补助</t>
  </si>
  <si>
    <t>210医疗卫生与计划生育支出</t>
  </si>
  <si>
    <t>　　11行政单位医疗</t>
  </si>
  <si>
    <t>　　01基本医疗保险</t>
  </si>
  <si>
    <t>221住房保障支出</t>
  </si>
  <si>
    <t>　　01住房公积金</t>
  </si>
  <si>
    <t>212城区社区环境卫生</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</si>
  <si>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</si>
  <si>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</si>
  <si>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</si>
  <si>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</si>
  <si>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</si>
  <si>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</si>
  <si>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</si>
  <si>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</si>
  <si>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</si>
  <si>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</si>
  <si>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</si>
  <si>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</si>
  <si>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</si>
  <si>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</si>
  <si>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</si>
  <si>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</si>
  <si>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</si>
  <si>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</si>
  <si>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</si>
  <si>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</si>
  <si>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</si>
  <si>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</si>
  <si>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</si>
  <si>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</si>
  <si>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</si>
  <si>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</si>
  <si>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</si>
  <si>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</si>
  <si>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</si>
  <si>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</si>
  <si>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</si>
  <si>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</si>
  <si>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</si>
  <si>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</si>
  <si>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</si>
  <si>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</si>
  <si>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</si>
  <si>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</si>
  <si>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</si>
  <si>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</si>
  <si>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</si>
  <si>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</si>
  <si>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</si>
  <si>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高台县城关镇人民政府</t>
  </si>
  <si>
    <t>一般公共预算支出情况表</t>
  </si>
  <si>
    <t>科目编码</t>
  </si>
  <si>
    <t>科目名称</t>
  </si>
  <si>
    <t>201</t>
  </si>
  <si>
    <t>一般公共服务支出</t>
  </si>
  <si>
    <t>20103</t>
  </si>
  <si>
    <t>　　政府办公室及相关机构事务</t>
  </si>
  <si>
    <t>2010301</t>
  </si>
  <si>
    <t>　　行政运行</t>
  </si>
  <si>
    <t>208</t>
  </si>
  <si>
    <t>社会保障和就业支出</t>
  </si>
  <si>
    <t>2080505</t>
  </si>
  <si>
    <t xml:space="preserve">  养老保险</t>
  </si>
  <si>
    <t>2080506</t>
  </si>
  <si>
    <t>　职业年金</t>
  </si>
  <si>
    <t>20827</t>
  </si>
  <si>
    <t>　财政对其他社会保险基金的补助</t>
  </si>
  <si>
    <t>210</t>
  </si>
  <si>
    <t>医疗卫生与计划生育支出</t>
  </si>
  <si>
    <t>21011</t>
  </si>
  <si>
    <t>　　行政单位医疗</t>
  </si>
  <si>
    <t>2101101</t>
  </si>
  <si>
    <t>　 基本医疗保险</t>
  </si>
  <si>
    <t>221</t>
  </si>
  <si>
    <t>住房保障支出</t>
  </si>
  <si>
    <t>22101</t>
  </si>
  <si>
    <t>　　住房公积金</t>
  </si>
  <si>
    <t>212</t>
  </si>
  <si>
    <t>城区社区环境卫生</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</si>
  <si>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</si>
  <si>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</si>
  <si>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</si>
  <si>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</si>
  <si>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</si>
  <si>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</si>
  <si>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</si>
  <si>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</si>
  <si>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</si>
  <si>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</si>
  <si>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</si>
  <si>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</si>
  <si>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</si>
  <si>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</si>
  <si>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</si>
  <si>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</si>
  <si>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</si>
  <si>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</si>
  <si>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</si>
  <si>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</si>
  <si>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</si>
  <si>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</si>
  <si>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</si>
  <si>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</si>
  <si>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</si>
  <si>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</si>
  <si>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</si>
  <si>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</si>
  <si>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</si>
  <si>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</si>
  <si>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</si>
  <si>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</si>
  <si>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</si>
  <si>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</si>
  <si>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</si>
  <si>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</si>
  <si>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</si>
  <si>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</si>
  <si>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</si>
  <si>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</si>
  <si>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</si>
  <si>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</si>
  <si>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</si>
  <si>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</si>
  <si>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</si>
  <si>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</si>
  <si>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</si>
  <si>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</si>
  <si>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</si>
  <si>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</si>
  <si>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</si>
  <si>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</si>
  <si>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</si>
  <si>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</si>
  <si>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</si>
  <si>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</si>
  <si>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</si>
  <si>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</si>
  <si>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</si>
  <si>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</si>
  <si>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</si>
  <si>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</si>
  <si>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</si>
  <si>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</si>
  <si>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</si>
  <si>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</si>
  <si>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</si>
  <si>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</si>
  <si>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</si>
  <si>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</si>
  <si>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</si>
  <si>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</si>
  <si>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</si>
  <si>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</si>
  <si>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</si>
  <si>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</si>
  <si>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</si>
  <si>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</si>
  <si>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</si>
  <si>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</si>
  <si>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</si>
  <si>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</si>
  <si>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</si>
  <si>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</si>
  <si>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</si>
  <si>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</si>
  <si>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</si>
  <si>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</si>
  <si>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</si>
  <si>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</si>
  <si>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</si>
  <si>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</si>
  <si>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</si>
  <si>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</si>
  <si>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</si>
  <si>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</si>
  <si>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</si>
  <si>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</si>
  <si>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</si>
  <si>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</si>
  <si>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</si>
  <si>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</si>
  <si>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对其他个人和家庭的补助</t>
  </si>
  <si>
    <r>
      <rPr>
        <sz val="9"/>
        <color indexed="8"/>
        <rFont val="宋体"/>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中不含退休人员养老金</t>
    </r>
  </si>
  <si>
    <t>一般公共预算“三公”经费、会议费、培训费支出情况表</t>
  </si>
  <si>
    <t>“三公”经费合计</t>
  </si>
  <si>
    <t>因公出国（境）费用</t>
  </si>
  <si>
    <t>公务接待费</t>
  </si>
  <si>
    <t>公务用车购置和运行费</t>
  </si>
  <si>
    <t>会议费</t>
  </si>
  <si>
    <t>培训费</t>
  </si>
  <si>
    <t>公务用车购置费</t>
  </si>
  <si>
    <t>公务用车运行费</t>
  </si>
  <si>
    <t>此表无数据</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</si>
  <si>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</si>
  <si>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</si>
  <si>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</si>
  <si>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</si>
  <si>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</si>
  <si>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</si>
  <si>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</si>
  <si>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</si>
  <si>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</si>
  <si>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</si>
  <si>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</si>
  <si>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</si>
  <si>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</si>
  <si>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</si>
  <si>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</si>
  <si>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</si>
  <si>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</si>
  <si>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附件4：</t>
  </si>
  <si>
    <t xml:space="preserve"> 部门预算项目支出绩效目标表</t>
  </si>
  <si>
    <t>（2020年度）</t>
  </si>
  <si>
    <t>填报单位（盖章）：</t>
  </si>
  <si>
    <t>专项名称</t>
  </si>
  <si>
    <t>新城区垃圾清扫清运项目</t>
  </si>
  <si>
    <t>专项属性</t>
  </si>
  <si>
    <r>
      <rPr>
        <sz val="12"/>
        <rFont val="宋体"/>
        <charset val="134"/>
      </rPr>
      <t xml:space="preserve">延续专项  </t>
    </r>
    <r>
      <rPr>
        <sz val="12"/>
        <rFont val="Wingdings 2"/>
        <charset val="2"/>
      </rPr>
      <t>R</t>
    </r>
    <r>
      <rPr>
        <sz val="12"/>
        <rFont val="宋体"/>
        <charset val="134"/>
      </rPr>
      <t xml:space="preserve">    新增专项  □</t>
    </r>
  </si>
  <si>
    <t>部门名称</t>
  </si>
  <si>
    <t>高台县城市环境卫生管理大队</t>
  </si>
  <si>
    <t>资金总额（万元）</t>
  </si>
  <si>
    <t>部门相应职能         职责概述</t>
  </si>
  <si>
    <t>负责城区内环境卫生管理工作，保证保洁、清扫、清运、洒水等工作正常开展。</t>
  </si>
  <si>
    <t>专项立项依据</t>
  </si>
  <si>
    <r>
      <rPr>
        <sz val="9"/>
        <rFont val="宋体"/>
        <charset val="134"/>
      </rPr>
      <t>2019年平均日产垃圾66吨，2019年实测道路面积105万平方米</t>
    </r>
    <r>
      <rPr>
        <sz val="9"/>
        <rFont val="宋体"/>
        <charset val="134"/>
      </rPr>
      <t>.</t>
    </r>
    <r>
      <rPr>
        <sz val="9"/>
        <rFont val="宋体"/>
        <charset val="134"/>
      </rPr>
      <t>根据2019年大气污染防治工作实施方案的通知和县大气污染防治和环保突出问题整治工作要求,加大了洒水抑尘机械化作业频次，平均每天洒水降尘8次。8吨洒水车、16吨抑尘车、洗扫车、干扫车、10吨高压清洗喷雾车全天候作业、垃圾压缩车按时收集清运，确保城区道路干净整洁，垃圾日产日清。2020年</t>
    </r>
    <r>
      <rPr>
        <sz val="9"/>
        <rFont val="宋体"/>
        <charset val="134"/>
      </rPr>
      <t>增加垃圾不落地收集运行费和日常垃圾张掖垃圾发电厂运送费用。</t>
    </r>
  </si>
  <si>
    <t>专项实施       进度计划</t>
  </si>
  <si>
    <t>专项实施内容</t>
  </si>
  <si>
    <t>计划开始时间</t>
  </si>
  <si>
    <t>计划完成时间</t>
  </si>
  <si>
    <t>新城区垃圾清扫清运洒水抑尘项目</t>
  </si>
  <si>
    <t>专项长期       绩效目标</t>
  </si>
  <si>
    <t>改善城区环境卫生面貌，加强城区垃圾清运填埋工作，做到城区生活垃圾日产日清，避免垃圾堆积造成城区环境二次污染。</t>
  </si>
  <si>
    <t>专项年度       绩效目标</t>
  </si>
  <si>
    <t>做到垃圾日产日清无积压，按时卫生填埋，有效降低尘土，净化城区环境，防止大气污染。</t>
  </si>
  <si>
    <t>专项年度绩效指标</t>
  </si>
  <si>
    <t>一级指标</t>
  </si>
  <si>
    <t>二级指标</t>
  </si>
  <si>
    <t>指标内容</t>
  </si>
  <si>
    <t>指标值</t>
  </si>
  <si>
    <t>备注</t>
  </si>
  <si>
    <t>产出     指标</t>
  </si>
  <si>
    <t>数量指标</t>
  </si>
  <si>
    <t>城区道路清扫保洁、洒水、抑尘，垃圾日产日清卫生填埋。</t>
  </si>
  <si>
    <t>105万平方米/24090吨</t>
  </si>
  <si>
    <t>质量指标</t>
  </si>
  <si>
    <t>时效指标</t>
  </si>
  <si>
    <t>成本指标</t>
  </si>
  <si>
    <t>效益      指标</t>
  </si>
  <si>
    <t>经济效益指标</t>
  </si>
  <si>
    <t>社会效益指标</t>
  </si>
  <si>
    <t>亮化美化净化城市面貌，改善空气质量，打造宜居宜游的城市环境。</t>
  </si>
  <si>
    <t>绿色环保指数明显提升</t>
  </si>
  <si>
    <t>生态效益指标</t>
  </si>
  <si>
    <t>垃圾日产日清、降低尘土飞扬，提升生存环境质量和空气质量。</t>
  </si>
  <si>
    <t>城市环境清洁度有效提升</t>
  </si>
  <si>
    <t>可持续影响指标</t>
  </si>
  <si>
    <t>社会公众或服务对象满意度指标</t>
  </si>
  <si>
    <t>提升群众满意度</t>
  </si>
  <si>
    <t>满意度100%</t>
  </si>
  <si>
    <t>专项实施       保障措施</t>
  </si>
  <si>
    <t>1.建立专项资金管理制度，确保专款专用。
2.健全各类报账制度。
3.实行资金动态管理 。4、建立健全城市精细化管理长效机制、环卫工人管理制度、车辆管理制度、垃圾清运填埋管理制度。</t>
  </si>
  <si>
    <t>公厕管理费</t>
  </si>
  <si>
    <t>城区2019年现有公厕44座，每座管理运行费为3.5万元，2020年拟建移动水冲式公厕4座，预算管理运行费16万元。</t>
  </si>
  <si>
    <t>城区公厕管理运行费</t>
  </si>
  <si>
    <t>优化城市环境，提升城市文明指数，打造宜居宜游的生态文明城市。</t>
  </si>
  <si>
    <t>有效解决城区居民上厕难的问题，有效改善城区环境卫生。</t>
  </si>
  <si>
    <t>管理运行费</t>
  </si>
  <si>
    <t>170万</t>
  </si>
  <si>
    <t>深化城市环境卫生管理，提升公共服务能力。</t>
  </si>
  <si>
    <t>解决80%城区居民及外来游客上厕难问题</t>
  </si>
  <si>
    <t>改善城市环境卫生，提升城市文明指数。</t>
  </si>
  <si>
    <t>环境清洁度提升40%，文明指数提升70%</t>
  </si>
  <si>
    <t>提升服务群众满意度</t>
  </si>
  <si>
    <t>满意度达100%</t>
  </si>
  <si>
    <t>1.建立专项资金管理制度，确保专款专用。
2.健全各类报账制度。
3.实行资金动态管理 。4.建立健全公厕管理制度和公厕考核评分制度。</t>
  </si>
  <si>
    <t>文明祭祀管理运行费</t>
  </si>
  <si>
    <t>依据全县四次文明祭祀管理方案支付祭祀炉拉运、摆放、维修及环卫工人加班补助。</t>
  </si>
  <si>
    <t>文明祭祀管理运行费及环卫人员加班补助</t>
  </si>
  <si>
    <t>倡导绿色低碳生活，改善城区环境面貌，提高文明祭祀意识。</t>
  </si>
  <si>
    <t>每年开展四次文明祭祀，有效改善城区环境卫生面貌。</t>
  </si>
  <si>
    <t>祭祀炉、祭祀盆</t>
  </si>
  <si>
    <t>各1000个</t>
  </si>
  <si>
    <t>倡导绿色低碳生活，提高文明祭祀意识。</t>
  </si>
  <si>
    <t>文明指数提升40%</t>
  </si>
  <si>
    <t>减少环境污染，有效改善城区环境卫生面貌。</t>
  </si>
  <si>
    <t>城市环境清洁度提升30%</t>
  </si>
  <si>
    <t>1.建立专项资金管理制度，确保专款专用。
2.健全各类报账制度。
3.实行资金动态管理 。</t>
  </si>
  <si>
    <t>春节加班补助</t>
  </si>
  <si>
    <r>
      <rPr>
        <sz val="12"/>
        <rFont val="宋体"/>
        <charset val="134"/>
      </rPr>
      <t xml:space="preserve">延续专项 </t>
    </r>
    <r>
      <rPr>
        <sz val="12"/>
        <rFont val="Wingdings 2"/>
        <charset val="2"/>
      </rPr>
      <t xml:space="preserve">R  </t>
    </r>
    <r>
      <rPr>
        <sz val="12"/>
        <rFont val="宋体"/>
        <charset val="134"/>
      </rPr>
      <t>新增专项  □</t>
    </r>
  </si>
  <si>
    <t>城关镇申请县政府于每年春节期间给予200名环卫工人的加班补助。</t>
  </si>
  <si>
    <t>环卫工人春节加班补助</t>
  </si>
  <si>
    <t xml:space="preserve"> 为了做好除夕文明祭祀活动和春节期间保洁工作，进一步提升城市文明程度和环境卫生管理水平，为广大市民营造一个干净、整洁的节日环境</t>
  </si>
  <si>
    <t>确保春节期间环境卫生干净整洁，提高环卫工人工作积极性，让环卫工人过一个欢乐祥和的春节。</t>
  </si>
  <si>
    <t>环卫工人人数</t>
  </si>
  <si>
    <t>200人</t>
  </si>
  <si>
    <t>加班费200元/人</t>
  </si>
  <si>
    <t>40000元</t>
  </si>
  <si>
    <t>确保春节期间环境卫生干净整洁，让环卫工人过一个欢乐祥和的春节。</t>
  </si>
  <si>
    <t>提升环卫工人幸福感50%</t>
  </si>
  <si>
    <t>确保春节期间环境卫生干净整洁</t>
  </si>
  <si>
    <t>春节期间环境卫生清洁度提升60%。</t>
  </si>
  <si>
    <t>公厕建设费</t>
  </si>
  <si>
    <r>
      <rPr>
        <sz val="12"/>
        <rFont val="宋体"/>
        <charset val="134"/>
      </rPr>
      <t xml:space="preserve">延续专项  </t>
    </r>
    <r>
      <rPr>
        <sz val="12"/>
        <rFont val="Wingdings 2"/>
        <charset val="2"/>
      </rPr>
      <t>£</t>
    </r>
    <r>
      <rPr>
        <sz val="12"/>
        <rFont val="宋体"/>
        <charset val="134"/>
      </rPr>
      <t xml:space="preserve">    新增专项  </t>
    </r>
    <r>
      <rPr>
        <sz val="12"/>
        <rFont val="Wingdings 2"/>
        <charset val="2"/>
      </rPr>
      <t>R</t>
    </r>
  </si>
  <si>
    <t>2020年拟建移动式水冲公厕4座，预算建设费100万元。</t>
  </si>
  <si>
    <t>建设费</t>
  </si>
  <si>
    <r>
      <rPr>
        <sz val="10"/>
        <rFont val="宋体"/>
        <charset val="134"/>
      </rPr>
      <t>2</t>
    </r>
    <r>
      <rPr>
        <sz val="10"/>
        <rFont val="宋体"/>
        <charset val="134"/>
      </rPr>
      <t>5</t>
    </r>
    <r>
      <rPr>
        <sz val="10"/>
        <rFont val="宋体"/>
        <charset val="134"/>
      </rPr>
      <t>万</t>
    </r>
    <r>
      <rPr>
        <sz val="10"/>
        <rFont val="宋体"/>
        <charset val="134"/>
      </rPr>
      <t>/座</t>
    </r>
  </si>
  <si>
    <t>垃圾分类运行</t>
  </si>
  <si>
    <r>
      <rPr>
        <sz val="10"/>
        <rFont val="宋体"/>
        <charset val="134"/>
      </rPr>
      <t xml:space="preserve">延续专项  </t>
    </r>
    <r>
      <rPr>
        <sz val="10"/>
        <rFont val="Wingdings 2"/>
        <charset val="2"/>
      </rPr>
      <t>R</t>
    </r>
    <r>
      <rPr>
        <sz val="10"/>
        <rFont val="宋体"/>
        <charset val="134"/>
      </rPr>
      <t xml:space="preserve">    新增专项 </t>
    </r>
    <r>
      <rPr>
        <sz val="10"/>
        <rFont val="Wingdings 2"/>
        <charset val="2"/>
      </rPr>
      <t>£</t>
    </r>
  </si>
  <si>
    <t>1.促进经济发展、增加农民收入；2.强化公共服务、着力改善民生；3.加强社会管理、维护城市稳定；4.推进基层民主、促进农村和谐。</t>
  </si>
  <si>
    <t>省市县关于生活垃圾分类制度实施方案</t>
  </si>
  <si>
    <t>牢固树立和贯彻落实创新、协调、绿色、开放、共享的发展理念，加快建立分类投放、分类收集、分类运输、分类处理的垃圾处理系统，努力提高垃圾分类试点范围，提升垃圾减量化、资源化、无害化水平。</t>
  </si>
  <si>
    <t>推进垃圾分类处理与循环利用，防止生活垃圾二次污染，创造优良的人居环境。</t>
  </si>
  <si>
    <r>
      <rPr>
        <sz val="10"/>
        <rFont val="宋体"/>
        <charset val="134"/>
      </rPr>
      <t>80个楼院，</t>
    </r>
    <r>
      <rPr>
        <sz val="10"/>
        <rFont val="宋体"/>
        <charset val="134"/>
      </rPr>
      <t>480</t>
    </r>
    <r>
      <rPr>
        <sz val="10"/>
        <rFont val="宋体"/>
        <charset val="134"/>
      </rPr>
      <t>个分类式垃圾桶</t>
    </r>
  </si>
  <si>
    <t>250元/个</t>
  </si>
  <si>
    <t>推进垃圾分类处理与循环利用，提升垃圾减量化、资源化、无害化水平。</t>
  </si>
  <si>
    <t>垃圾循环利用提高10%</t>
  </si>
  <si>
    <t>防止生活垃圾二次污染，创造优良的人居环境</t>
  </si>
  <si>
    <t>环境清洁度提升20%，</t>
  </si>
  <si>
    <t>生活垃圾转运项目</t>
  </si>
  <si>
    <t>根据《张掖市城市有害生活垃圾处理实施方案》及全市垃圾焚烧收集转运处理一体化运行机制要求，县城生活垃圾必须分拣转运至张掖市焚烧发电厂焚烧处理，即将有害垃圾安全存放，可燃性垃圾集中焚烧处理。</t>
  </si>
  <si>
    <t>城区生活垃圾分拣集中转运</t>
  </si>
  <si>
    <t>80元/吨</t>
  </si>
  <si>
    <t>张掖市焚烧发电厂</t>
  </si>
  <si>
    <t>新建东村社区党群服务中心建设</t>
  </si>
  <si>
    <r>
      <rPr>
        <sz val="12"/>
        <rFont val="宋体"/>
        <charset val="134"/>
      </rPr>
      <t xml:space="preserve">延续专项  □    新增专项 </t>
    </r>
    <r>
      <rPr>
        <sz val="12"/>
        <rFont val="Wingdings 2"/>
        <charset val="2"/>
      </rPr>
      <t>R</t>
    </r>
  </si>
  <si>
    <t>1.促进经济发展、增加农民收入。2.强化公共服务、着力改善民生。3.加强社会管理、维护城市稳定。4.推进基层民主、促进农村和谐。</t>
  </si>
  <si>
    <t>全面贯彻落实《中共高台县委关于印发&lt;高台县创建全国城市基层党建示范县实施方案&gt;的通知》（高发〔2018〕36号）中关于“持续推进社区活动场所建设，争取到2020年底，8个城镇社区活动场所面积平均达到900㎡以上”。</t>
  </si>
  <si>
    <t>城关镇新建东村社区党群服务中心建设</t>
  </si>
  <si>
    <t>社区主要开展便民利民、文化娱乐等活动，随时为居民提供优质服务；同时承担政府委托的社会事务等方面的管理和服务项目。</t>
  </si>
  <si>
    <t>改善社区服务中心场地建设，提升为民服务水平，满足社区居民服务要求。</t>
  </si>
  <si>
    <t>新建东村社区党群服务中心</t>
  </si>
  <si>
    <t>1000平方米</t>
  </si>
  <si>
    <t>严格按照标准化社区建设要求。</t>
  </si>
  <si>
    <t>质量达标100%</t>
  </si>
  <si>
    <t>提高为民服务水平，满足社区居民需求。</t>
  </si>
  <si>
    <t>为民服务水平大幅提升</t>
  </si>
  <si>
    <t xml:space="preserve">                                             </t>
  </si>
  <si>
    <t>提高群众满意度</t>
  </si>
  <si>
    <t>东苑社区党群服务中心建设</t>
  </si>
  <si>
    <t>东苑社区党群服务中心</t>
  </si>
  <si>
    <t>1016平方米</t>
  </si>
</sst>
</file>

<file path=xl/styles.xml><?xml version="1.0" encoding="utf-8"?>
<styleSheet xmlns="http://schemas.openxmlformats.org/spreadsheetml/2006/main">
  <numFmts count="11">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_ "/>
    <numFmt numFmtId="178" formatCode="#,##0.00_ ;[Red]\-#,##0.00\ "/>
    <numFmt numFmtId="179" formatCode="#,##0.00_ "/>
    <numFmt numFmtId="180" formatCode="#,##0.00;[Red]#,##0.00"/>
    <numFmt numFmtId="181" formatCode="0.00_ ;[Red]\-0.00\ "/>
    <numFmt numFmtId="182" formatCode="#,##0.0000"/>
  </numFmts>
  <fonts count="51">
    <font>
      <sz val="10"/>
      <name val="Arial"/>
      <charset val="134"/>
    </font>
    <font>
      <sz val="12"/>
      <name val="宋体"/>
      <charset val="134"/>
    </font>
    <font>
      <sz val="14"/>
      <name val="仿宋_GB2312"/>
      <charset val="134"/>
    </font>
    <font>
      <sz val="24"/>
      <name val="方正小标宋简体"/>
      <charset val="134"/>
    </font>
    <font>
      <b/>
      <sz val="16"/>
      <name val="宋体"/>
      <charset val="134"/>
    </font>
    <font>
      <b/>
      <sz val="12"/>
      <name val="宋体"/>
      <charset val="134"/>
    </font>
    <font>
      <sz val="10"/>
      <name val="宋体"/>
      <charset val="134"/>
    </font>
    <font>
      <b/>
      <sz val="11"/>
      <name val="宋体"/>
      <charset val="134"/>
    </font>
    <font>
      <sz val="9"/>
      <name val="宋体"/>
      <charset val="134"/>
    </font>
    <font>
      <sz val="11"/>
      <color indexed="8"/>
      <name val="Calibri"/>
      <charset val="134"/>
    </font>
    <font>
      <u/>
      <sz val="10"/>
      <color rgb="FF800080"/>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9"/>
      <color indexed="12"/>
      <name val="宋体"/>
      <charset val="134"/>
    </font>
    <font>
      <b/>
      <sz val="9"/>
      <name val="宋体"/>
      <charset val="134"/>
    </font>
    <font>
      <b/>
      <sz val="18"/>
      <color indexed="8"/>
      <name val="黑体"/>
      <charset val="134"/>
    </font>
    <font>
      <sz val="9"/>
      <color indexed="8"/>
      <name val="Calibri"/>
      <charset val="134"/>
    </font>
    <font>
      <b/>
      <sz val="16"/>
      <color indexed="8"/>
      <name val="宋体"/>
      <charset val="134"/>
    </font>
    <font>
      <u/>
      <sz val="10"/>
      <color indexed="12"/>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b/>
      <sz val="15"/>
      <color theme="3"/>
      <name val="宋体"/>
      <charset val="134"/>
      <scheme val="minor"/>
    </font>
    <font>
      <b/>
      <sz val="11"/>
      <color theme="3"/>
      <name val="宋体"/>
      <charset val="134"/>
      <scheme val="minor"/>
    </font>
    <font>
      <sz val="11"/>
      <color theme="1"/>
      <name val="宋体"/>
      <charset val="134"/>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u/>
      <sz val="10"/>
      <color indexed="12"/>
      <name val="Arial"/>
      <charset val="134"/>
    </font>
    <font>
      <b/>
      <sz val="18"/>
      <color theme="3"/>
      <name val="宋体"/>
      <charset val="134"/>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2"/>
      <name val="Wingdings 2"/>
      <charset val="2"/>
    </font>
    <font>
      <sz val="10"/>
      <name val="Wingdings 2"/>
      <charset val="2"/>
    </font>
    <font>
      <sz val="11"/>
      <color indexed="8"/>
      <name val="宋体"/>
      <charset val="134"/>
    </font>
    <font>
      <u/>
      <sz val="10"/>
      <color rgb="FF800080"/>
      <name val="Arial"/>
      <charset val="134"/>
    </font>
  </fonts>
  <fills count="34">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theme="8" tint="0.599993896298105"/>
        <bgColor indexed="64"/>
      </patternFill>
    </fill>
    <fill>
      <patternFill patternType="solid">
        <fgColor theme="4"/>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0">
    <xf numFmtId="0" fontId="0" fillId="0" borderId="0"/>
    <xf numFmtId="42" fontId="29" fillId="0" borderId="0" applyFont="0" applyFill="0" applyBorder="0" applyAlignment="0" applyProtection="0">
      <alignment vertical="center"/>
    </xf>
    <xf numFmtId="0" fontId="35" fillId="7" borderId="0" applyNumberFormat="0" applyBorder="0" applyAlignment="0" applyProtection="0">
      <alignment vertical="center"/>
    </xf>
    <xf numFmtId="0" fontId="30" fillId="3" borderId="33"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5" fillId="6" borderId="0" applyNumberFormat="0" applyBorder="0" applyAlignment="0" applyProtection="0">
      <alignment vertical="center"/>
    </xf>
    <xf numFmtId="0" fontId="34" fillId="5" borderId="0" applyNumberFormat="0" applyBorder="0" applyAlignment="0" applyProtection="0">
      <alignment vertical="center"/>
    </xf>
    <xf numFmtId="43" fontId="29" fillId="0" borderId="0" applyFont="0" applyFill="0" applyBorder="0" applyAlignment="0" applyProtection="0">
      <alignment vertical="center"/>
    </xf>
    <xf numFmtId="0" fontId="0" fillId="0" borderId="0"/>
    <xf numFmtId="0" fontId="37" fillId="9" borderId="0" applyNumberFormat="0" applyBorder="0" applyAlignment="0" applyProtection="0">
      <alignment vertical="center"/>
    </xf>
    <xf numFmtId="0" fontId="40" fillId="0" borderId="0" applyNumberFormat="0" applyFill="0" applyBorder="0" applyAlignment="0" applyProtection="0">
      <alignment vertical="top"/>
      <protection locked="0"/>
    </xf>
    <xf numFmtId="9" fontId="29" fillId="0" borderId="0" applyFont="0" applyFill="0" applyBorder="0" applyAlignment="0" applyProtection="0">
      <alignment vertical="center"/>
    </xf>
    <xf numFmtId="0" fontId="31" fillId="0" borderId="0" applyNumberFormat="0" applyFill="0" applyBorder="0" applyAlignment="0" applyProtection="0">
      <alignment vertical="center"/>
    </xf>
    <xf numFmtId="0" fontId="29" fillId="11" borderId="36" applyNumberFormat="0" applyFont="0" applyAlignment="0" applyProtection="0">
      <alignment vertical="center"/>
    </xf>
    <xf numFmtId="0" fontId="37" fillId="14" borderId="0" applyNumberFormat="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xf numFmtId="0" fontId="43" fillId="0" borderId="0" applyNumberFormat="0" applyFill="0" applyBorder="0" applyAlignment="0" applyProtection="0">
      <alignment vertical="center"/>
    </xf>
    <xf numFmtId="0" fontId="27" fillId="0" borderId="32" applyNumberFormat="0" applyFill="0" applyAlignment="0" applyProtection="0">
      <alignment vertical="center"/>
    </xf>
    <xf numFmtId="0" fontId="33" fillId="0" borderId="32" applyNumberFormat="0" applyFill="0" applyAlignment="0" applyProtection="0">
      <alignment vertical="center"/>
    </xf>
    <xf numFmtId="0" fontId="37" fillId="12" borderId="0" applyNumberFormat="0" applyBorder="0" applyAlignment="0" applyProtection="0">
      <alignment vertical="center"/>
    </xf>
    <xf numFmtId="0" fontId="28" fillId="0" borderId="34" applyNumberFormat="0" applyFill="0" applyAlignment="0" applyProtection="0">
      <alignment vertical="center"/>
    </xf>
    <xf numFmtId="0" fontId="37" fillId="13" borderId="0" applyNumberFormat="0" applyBorder="0" applyAlignment="0" applyProtection="0">
      <alignment vertical="center"/>
    </xf>
    <xf numFmtId="0" fontId="32" fillId="4" borderId="35" applyNumberFormat="0" applyAlignment="0" applyProtection="0">
      <alignment vertical="center"/>
    </xf>
    <xf numFmtId="0" fontId="44" fillId="4" borderId="33" applyNumberFormat="0" applyAlignment="0" applyProtection="0">
      <alignment vertical="center"/>
    </xf>
    <xf numFmtId="0" fontId="45" fillId="21" borderId="38" applyNumberFormat="0" applyAlignment="0" applyProtection="0">
      <alignment vertical="center"/>
    </xf>
    <xf numFmtId="0" fontId="35" fillId="23" borderId="0" applyNumberFormat="0" applyBorder="0" applyAlignment="0" applyProtection="0">
      <alignment vertical="center"/>
    </xf>
    <xf numFmtId="0" fontId="37" fillId="25" borderId="0" applyNumberFormat="0" applyBorder="0" applyAlignment="0" applyProtection="0">
      <alignment vertical="center"/>
    </xf>
    <xf numFmtId="0" fontId="42" fillId="0" borderId="37" applyNumberFormat="0" applyFill="0" applyAlignment="0" applyProtection="0">
      <alignment vertical="center"/>
    </xf>
    <xf numFmtId="0" fontId="46" fillId="0" borderId="39" applyNumberFormat="0" applyFill="0" applyAlignment="0" applyProtection="0">
      <alignment vertical="center"/>
    </xf>
    <xf numFmtId="0" fontId="36" fillId="8" borderId="0" applyNumberFormat="0" applyBorder="0" applyAlignment="0" applyProtection="0">
      <alignment vertical="center"/>
    </xf>
    <xf numFmtId="0" fontId="0" fillId="0" borderId="0"/>
    <xf numFmtId="0" fontId="38" fillId="10" borderId="0" applyNumberFormat="0" applyBorder="0" applyAlignment="0" applyProtection="0">
      <alignment vertical="center"/>
    </xf>
    <xf numFmtId="0" fontId="35" fillId="15" borderId="0" applyNumberFormat="0" applyBorder="0" applyAlignment="0" applyProtection="0">
      <alignment vertical="center"/>
    </xf>
    <xf numFmtId="0" fontId="37" fillId="28" borderId="0" applyNumberFormat="0" applyBorder="0" applyAlignment="0" applyProtection="0">
      <alignment vertical="center"/>
    </xf>
    <xf numFmtId="0" fontId="35" fillId="16" borderId="0" applyNumberFormat="0" applyBorder="0" applyAlignment="0" applyProtection="0">
      <alignment vertical="center"/>
    </xf>
    <xf numFmtId="0" fontId="35" fillId="19" borderId="0" applyNumberFormat="0" applyBorder="0" applyAlignment="0" applyProtection="0">
      <alignment vertical="center"/>
    </xf>
    <xf numFmtId="0" fontId="35" fillId="18" borderId="0" applyNumberFormat="0" applyBorder="0" applyAlignment="0" applyProtection="0">
      <alignment vertical="center"/>
    </xf>
    <xf numFmtId="0" fontId="35" fillId="22" borderId="0" applyNumberFormat="0" applyBorder="0" applyAlignment="0" applyProtection="0">
      <alignment vertical="center"/>
    </xf>
    <xf numFmtId="0" fontId="37" fillId="24" borderId="0" applyNumberFormat="0" applyBorder="0" applyAlignment="0" applyProtection="0">
      <alignment vertical="center"/>
    </xf>
    <xf numFmtId="0" fontId="0" fillId="0" borderId="0"/>
    <xf numFmtId="0" fontId="37" fillId="29" borderId="0" applyNumberFormat="0" applyBorder="0" applyAlignment="0" applyProtection="0">
      <alignment vertical="center"/>
    </xf>
    <xf numFmtId="0" fontId="35" fillId="17" borderId="0" applyNumberFormat="0" applyBorder="0" applyAlignment="0" applyProtection="0">
      <alignment vertical="center"/>
    </xf>
    <xf numFmtId="0" fontId="35" fillId="20" borderId="0" applyNumberFormat="0" applyBorder="0" applyAlignment="0" applyProtection="0">
      <alignment vertical="center"/>
    </xf>
    <xf numFmtId="0" fontId="0" fillId="0" borderId="0"/>
    <xf numFmtId="0" fontId="37" fillId="26" borderId="0" applyNumberFormat="0" applyBorder="0" applyAlignment="0" applyProtection="0">
      <alignment vertical="center"/>
    </xf>
    <xf numFmtId="0" fontId="0" fillId="0" borderId="0"/>
    <xf numFmtId="0" fontId="35" fillId="27" borderId="0" applyNumberFormat="0" applyBorder="0" applyAlignment="0" applyProtection="0">
      <alignment vertical="center"/>
    </xf>
    <xf numFmtId="0" fontId="37" fillId="30" borderId="0" applyNumberFormat="0" applyBorder="0" applyAlignment="0" applyProtection="0">
      <alignment vertical="center"/>
    </xf>
    <xf numFmtId="0" fontId="0" fillId="0" borderId="0"/>
    <xf numFmtId="0" fontId="37" fillId="31" borderId="0" applyNumberFormat="0" applyBorder="0" applyAlignment="0" applyProtection="0">
      <alignment vertical="center"/>
    </xf>
    <xf numFmtId="0" fontId="0" fillId="0" borderId="0"/>
    <xf numFmtId="0" fontId="35" fillId="32" borderId="0" applyNumberFormat="0" applyBorder="0" applyAlignment="0" applyProtection="0">
      <alignment vertical="center"/>
    </xf>
    <xf numFmtId="0" fontId="0" fillId="0" borderId="0"/>
    <xf numFmtId="0" fontId="37"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 fillId="0" borderId="0">
      <alignment vertical="center"/>
    </xf>
  </cellStyleXfs>
  <cellXfs count="210">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left"/>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 fillId="0" borderId="11" xfId="0" applyFont="1" applyFill="1" applyBorder="1" applyAlignment="1">
      <alignment horizontal="left"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13" xfId="0" applyFont="1" applyFill="1" applyBorder="1" applyAlignment="1">
      <alignment horizontal="left" vertical="center"/>
    </xf>
    <xf numFmtId="0" fontId="1" fillId="0" borderId="15" xfId="0" applyFont="1" applyFill="1" applyBorder="1" applyAlignment="1">
      <alignment horizontal="left" vertical="center"/>
    </xf>
    <xf numFmtId="0" fontId="1" fillId="0" borderId="9" xfId="0" applyFont="1" applyFill="1" applyBorder="1" applyAlignment="1">
      <alignment horizontal="left" vertical="center"/>
    </xf>
    <xf numFmtId="0" fontId="1" fillId="0" borderId="12" xfId="0" applyFont="1" applyFill="1" applyBorder="1" applyAlignment="1">
      <alignment horizontal="left" vertical="center"/>
    </xf>
    <xf numFmtId="0" fontId="1" fillId="0" borderId="14"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8" fillId="0" borderId="3"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1" fillId="0" borderId="2" xfId="0" applyFont="1" applyFill="1" applyBorder="1" applyAlignment="1">
      <alignment vertical="center"/>
    </xf>
    <xf numFmtId="0" fontId="1" fillId="0" borderId="3"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0" fillId="0" borderId="0" xfId="0" applyFill="1"/>
    <xf numFmtId="0" fontId="9" fillId="0" borderId="0" xfId="0" applyFont="1" applyBorder="1" applyAlignment="1" applyProtection="1"/>
    <xf numFmtId="0" fontId="10" fillId="0" borderId="0" xfId="0" applyFont="1" applyBorder="1" applyAlignment="1" applyProtection="1">
      <alignment vertical="center" wrapText="1"/>
    </xf>
    <xf numFmtId="0" fontId="11" fillId="0" borderId="0" xfId="0" applyFont="1" applyBorder="1" applyAlignment="1" applyProtection="1">
      <alignment horizontal="center" vertical="center"/>
    </xf>
    <xf numFmtId="0" fontId="12" fillId="0" borderId="0" xfId="0" applyFont="1" applyBorder="1" applyAlignment="1" applyProtection="1">
      <alignment horizontal="right" vertical="center"/>
    </xf>
    <xf numFmtId="0" fontId="13" fillId="0" borderId="16" xfId="0" applyFont="1" applyBorder="1" applyAlignment="1" applyProtection="1">
      <alignment horizontal="center" vertical="center"/>
    </xf>
    <xf numFmtId="0" fontId="13" fillId="0" borderId="17" xfId="0" applyFont="1" applyBorder="1" applyAlignment="1" applyProtection="1">
      <alignment horizontal="center" vertical="center" wrapText="1"/>
    </xf>
    <xf numFmtId="0" fontId="13" fillId="0" borderId="16" xfId="0" applyFont="1" applyBorder="1" applyAlignment="1" applyProtection="1">
      <alignment vertical="center"/>
    </xf>
    <xf numFmtId="0" fontId="13" fillId="0" borderId="18" xfId="0" applyFont="1" applyBorder="1" applyAlignment="1" applyProtection="1">
      <alignment vertical="center" wrapText="1"/>
    </xf>
    <xf numFmtId="0" fontId="14" fillId="0" borderId="16" xfId="0" applyNumberFormat="1" applyFont="1" applyFill="1" applyBorder="1" applyAlignment="1" applyProtection="1">
      <alignment horizontal="center" vertical="center"/>
    </xf>
    <xf numFmtId="178" fontId="14" fillId="0" borderId="18" xfId="0" applyNumberFormat="1" applyFont="1" applyFill="1" applyBorder="1" applyAlignment="1" applyProtection="1">
      <alignment horizontal="right" vertical="center"/>
    </xf>
    <xf numFmtId="0" fontId="9" fillId="0" borderId="0" xfId="0" applyFont="1" applyFill="1" applyBorder="1" applyAlignment="1" applyProtection="1"/>
    <xf numFmtId="0" fontId="6" fillId="0" borderId="0" xfId="0" applyFont="1"/>
    <xf numFmtId="0" fontId="14" fillId="0" borderId="0" xfId="0" applyFont="1" applyBorder="1" applyAlignment="1" applyProtection="1">
      <alignment vertical="center"/>
    </xf>
    <xf numFmtId="0" fontId="9" fillId="0" borderId="0" xfId="0" applyFont="1" applyFill="1" applyBorder="1" applyAlignment="1" applyProtection="1">
      <alignment vertical="center"/>
    </xf>
    <xf numFmtId="0" fontId="15" fillId="0" borderId="0" xfId="0" applyFont="1" applyBorder="1" applyAlignment="1" applyProtection="1">
      <alignment vertical="center" wrapText="1"/>
    </xf>
    <xf numFmtId="0" fontId="15" fillId="0" borderId="0" xfId="0" applyFont="1" applyBorder="1" applyAlignment="1" applyProtection="1"/>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177" fontId="16" fillId="0" borderId="19" xfId="0" applyNumberFormat="1" applyFont="1" applyFill="1" applyBorder="1" applyAlignment="1" applyProtection="1">
      <alignment horizontal="center" vertical="center"/>
    </xf>
    <xf numFmtId="0" fontId="16" fillId="0" borderId="20" xfId="0" applyNumberFormat="1" applyFont="1" applyFill="1" applyBorder="1" applyAlignment="1" applyProtection="1">
      <alignment horizontal="left" vertical="center"/>
    </xf>
    <xf numFmtId="179" fontId="16" fillId="0" borderId="20" xfId="0" applyNumberFormat="1" applyFont="1" applyFill="1" applyBorder="1" applyAlignment="1" applyProtection="1">
      <alignment horizontal="right" vertical="center"/>
    </xf>
    <xf numFmtId="179" fontId="16" fillId="0" borderId="21" xfId="0" applyNumberFormat="1" applyFont="1" applyFill="1" applyBorder="1" applyAlignment="1" applyProtection="1">
      <alignment horizontal="right" vertical="center"/>
    </xf>
    <xf numFmtId="177" fontId="12" fillId="0" borderId="19" xfId="0" applyNumberFormat="1" applyFont="1" applyFill="1" applyBorder="1" applyAlignment="1" applyProtection="1">
      <alignment horizontal="center" vertical="center"/>
    </xf>
    <xf numFmtId="0" fontId="12" fillId="0" borderId="20" xfId="0" applyNumberFormat="1" applyFont="1" applyFill="1" applyBorder="1" applyAlignment="1" applyProtection="1">
      <alignment horizontal="left" vertical="center"/>
    </xf>
    <xf numFmtId="179" fontId="12" fillId="0" borderId="20" xfId="0" applyNumberFormat="1" applyFont="1" applyFill="1" applyBorder="1" applyAlignment="1" applyProtection="1">
      <alignment horizontal="right" vertical="center"/>
    </xf>
    <xf numFmtId="4" fontId="12" fillId="0" borderId="21" xfId="0" applyNumberFormat="1" applyFont="1" applyFill="1" applyBorder="1" applyAlignment="1" applyProtection="1">
      <alignment horizontal="right" vertical="center"/>
    </xf>
    <xf numFmtId="179" fontId="12" fillId="0" borderId="21" xfId="0" applyNumberFormat="1" applyFont="1" applyFill="1" applyBorder="1" applyAlignment="1" applyProtection="1">
      <alignment horizontal="right" vertical="center"/>
    </xf>
    <xf numFmtId="0" fontId="17" fillId="0" borderId="0" xfId="0" applyFont="1" applyBorder="1" applyAlignment="1" applyProtection="1">
      <alignment vertical="center" wrapText="1"/>
    </xf>
    <xf numFmtId="0" fontId="12" fillId="0" borderId="20" xfId="0" applyFont="1" applyBorder="1" applyAlignment="1" applyProtection="1">
      <alignment horizontal="center" vertical="center" wrapText="1"/>
    </xf>
    <xf numFmtId="0" fontId="12" fillId="0" borderId="20" xfId="0" applyFont="1" applyBorder="1" applyAlignment="1" applyProtection="1">
      <alignment vertical="center" wrapText="1"/>
    </xf>
    <xf numFmtId="0" fontId="12" fillId="0" borderId="21" xfId="0" applyFont="1" applyBorder="1" applyAlignment="1" applyProtection="1">
      <alignment horizontal="center" vertical="center" wrapText="1"/>
    </xf>
    <xf numFmtId="0" fontId="12" fillId="0" borderId="19" xfId="0" applyFont="1" applyBorder="1" applyAlignment="1" applyProtection="1">
      <alignment vertical="center"/>
    </xf>
    <xf numFmtId="49" fontId="16" fillId="0" borderId="19" xfId="0" applyNumberFormat="1" applyFont="1" applyFill="1" applyBorder="1" applyAlignment="1" applyProtection="1">
      <alignment horizontal="center" vertical="center"/>
    </xf>
    <xf numFmtId="180" fontId="16" fillId="0" borderId="20" xfId="0" applyNumberFormat="1" applyFont="1" applyFill="1" applyBorder="1" applyAlignment="1" applyProtection="1">
      <alignment horizontal="right" vertical="center" wrapText="1"/>
    </xf>
    <xf numFmtId="4" fontId="16" fillId="0" borderId="20" xfId="0" applyNumberFormat="1" applyFont="1" applyFill="1" applyBorder="1" applyAlignment="1" applyProtection="1">
      <alignment horizontal="right" vertical="center" wrapText="1"/>
    </xf>
    <xf numFmtId="180" fontId="16" fillId="0" borderId="21" xfId="0" applyNumberFormat="1" applyFont="1" applyFill="1" applyBorder="1" applyAlignment="1" applyProtection="1">
      <alignment horizontal="right" vertical="center" wrapText="1"/>
    </xf>
    <xf numFmtId="49" fontId="16" fillId="0" borderId="19" xfId="0" applyNumberFormat="1" applyFont="1" applyFill="1" applyBorder="1" applyAlignment="1" applyProtection="1">
      <alignment vertical="center"/>
    </xf>
    <xf numFmtId="49" fontId="12" fillId="0" borderId="19" xfId="0" applyNumberFormat="1" applyFont="1" applyFill="1" applyBorder="1" applyAlignment="1" applyProtection="1">
      <alignment vertical="center"/>
    </xf>
    <xf numFmtId="180" fontId="12" fillId="0" borderId="20" xfId="0" applyNumberFormat="1" applyFont="1" applyFill="1" applyBorder="1" applyAlignment="1" applyProtection="1">
      <alignment horizontal="right" vertical="center" wrapText="1"/>
    </xf>
    <xf numFmtId="4" fontId="12" fillId="0" borderId="20" xfId="0" applyNumberFormat="1" applyFont="1" applyFill="1" applyBorder="1" applyAlignment="1" applyProtection="1">
      <alignment horizontal="right" vertical="center" wrapText="1"/>
    </xf>
    <xf numFmtId="180" fontId="12" fillId="0" borderId="21" xfId="0" applyNumberFormat="1" applyFont="1" applyFill="1" applyBorder="1" applyAlignment="1" applyProtection="1">
      <alignment horizontal="right" vertical="center" wrapText="1"/>
    </xf>
    <xf numFmtId="49" fontId="11" fillId="0" borderId="0" xfId="0" applyNumberFormat="1" applyFont="1" applyBorder="1" applyAlignment="1" applyProtection="1">
      <alignment horizontal="center" vertical="center"/>
    </xf>
    <xf numFmtId="49" fontId="12" fillId="0" borderId="19" xfId="0" applyNumberFormat="1"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49" fontId="16" fillId="0" borderId="19" xfId="0" applyNumberFormat="1" applyFont="1" applyFill="1" applyBorder="1" applyAlignment="1" applyProtection="1">
      <alignment horizontal="left" vertical="center"/>
    </xf>
    <xf numFmtId="178" fontId="16" fillId="0" borderId="19" xfId="0" applyNumberFormat="1" applyFont="1" applyFill="1" applyBorder="1" applyAlignment="1" applyProtection="1">
      <alignment horizontal="right" vertical="center"/>
    </xf>
    <xf numFmtId="178" fontId="16" fillId="0" borderId="25" xfId="0" applyNumberFormat="1" applyFont="1" applyFill="1" applyBorder="1" applyAlignment="1" applyProtection="1">
      <alignment horizontal="right" vertical="center"/>
    </xf>
    <xf numFmtId="49" fontId="12" fillId="0" borderId="19" xfId="0" applyNumberFormat="1" applyFont="1" applyFill="1" applyBorder="1" applyAlignment="1" applyProtection="1">
      <alignment horizontal="left" vertical="center"/>
    </xf>
    <xf numFmtId="178" fontId="12" fillId="0" borderId="20" xfId="0" applyNumberFormat="1" applyFont="1" applyFill="1" applyBorder="1" applyAlignment="1" applyProtection="1">
      <alignment horizontal="right" vertical="center"/>
    </xf>
    <xf numFmtId="0" fontId="12" fillId="0" borderId="0" xfId="0" applyFont="1" applyFill="1" applyBorder="1" applyAlignment="1" applyProtection="1"/>
    <xf numFmtId="0" fontId="0" fillId="0" borderId="0" xfId="0" applyBorder="1"/>
    <xf numFmtId="49" fontId="16" fillId="0" borderId="20" xfId="0" applyNumberFormat="1" applyFont="1" applyFill="1" applyBorder="1" applyAlignment="1" applyProtection="1">
      <alignment horizontal="left" vertical="center"/>
    </xf>
    <xf numFmtId="4" fontId="16" fillId="0" borderId="20" xfId="0" applyNumberFormat="1" applyFont="1" applyFill="1" applyBorder="1" applyAlignment="1" applyProtection="1">
      <alignment horizontal="right" vertical="center"/>
    </xf>
    <xf numFmtId="4" fontId="16" fillId="0" borderId="21" xfId="0" applyNumberFormat="1" applyFont="1" applyFill="1" applyBorder="1" applyAlignment="1" applyProtection="1">
      <alignment horizontal="right" vertical="center"/>
    </xf>
    <xf numFmtId="0" fontId="18" fillId="0" borderId="3" xfId="0" applyFont="1" applyFill="1" applyBorder="1" applyAlignment="1" applyProtection="1">
      <alignment vertical="center"/>
    </xf>
    <xf numFmtId="178" fontId="16" fillId="0" borderId="20" xfId="0" applyNumberFormat="1" applyFont="1" applyFill="1" applyBorder="1" applyAlignment="1" applyProtection="1">
      <alignment horizontal="right" vertical="center"/>
    </xf>
    <xf numFmtId="178" fontId="16" fillId="0" borderId="21" xfId="0" applyNumberFormat="1" applyFont="1" applyFill="1" applyBorder="1" applyAlignment="1" applyProtection="1">
      <alignment horizontal="right" vertical="center"/>
    </xf>
    <xf numFmtId="0" fontId="8" fillId="0" borderId="3" xfId="0" applyFont="1" applyFill="1" applyBorder="1" applyAlignment="1" applyProtection="1">
      <alignment vertical="center"/>
    </xf>
    <xf numFmtId="178" fontId="12" fillId="0" borderId="19" xfId="0" applyNumberFormat="1" applyFont="1" applyFill="1" applyBorder="1" applyAlignment="1" applyProtection="1">
      <alignment horizontal="right" vertical="center"/>
    </xf>
    <xf numFmtId="178" fontId="12" fillId="0" borderId="21" xfId="0" applyNumberFormat="1" applyFont="1" applyFill="1" applyBorder="1" applyAlignment="1" applyProtection="1">
      <alignment horizontal="right" vertical="center"/>
    </xf>
    <xf numFmtId="178" fontId="16" fillId="0" borderId="4" xfId="58" applyNumberFormat="1" applyFont="1" applyFill="1" applyBorder="1" applyAlignment="1" applyProtection="1">
      <alignment vertical="center" wrapText="1"/>
    </xf>
    <xf numFmtId="0" fontId="8" fillId="0" borderId="3" xfId="0" applyFont="1" applyFill="1" applyBorder="1" applyAlignment="1" applyProtection="1">
      <alignment horizontal="left" vertical="center"/>
    </xf>
    <xf numFmtId="0" fontId="16" fillId="0" borderId="19" xfId="0" applyNumberFormat="1" applyFont="1" applyFill="1" applyBorder="1" applyAlignment="1" applyProtection="1">
      <alignment horizontal="left" vertical="center"/>
    </xf>
    <xf numFmtId="49" fontId="12" fillId="0" borderId="20" xfId="0" applyNumberFormat="1" applyFont="1" applyFill="1" applyBorder="1" applyAlignment="1" applyProtection="1">
      <alignment horizontal="left" vertical="center"/>
    </xf>
    <xf numFmtId="4" fontId="12" fillId="0" borderId="20" xfId="0" applyNumberFormat="1" applyFont="1" applyFill="1" applyBorder="1" applyAlignment="1" applyProtection="1">
      <alignment horizontal="right" vertical="center"/>
    </xf>
    <xf numFmtId="0" fontId="19" fillId="0" borderId="26" xfId="0" applyFont="1" applyBorder="1" applyAlignment="1" applyProtection="1">
      <alignment horizontal="center" vertical="center"/>
    </xf>
    <xf numFmtId="0" fontId="16" fillId="0" borderId="0" xfId="0" applyFont="1" applyBorder="1" applyAlignment="1" applyProtection="1">
      <alignment horizontal="right" vertical="center"/>
    </xf>
    <xf numFmtId="0" fontId="12" fillId="2" borderId="0" xfId="0" applyFont="1" applyFill="1" applyBorder="1" applyAlignment="1" applyProtection="1">
      <alignment horizontal="left" vertical="center"/>
    </xf>
    <xf numFmtId="0" fontId="12" fillId="0" borderId="0" xfId="0" applyFont="1" applyBorder="1" applyAlignment="1" applyProtection="1">
      <alignment horizontal="left" vertical="center"/>
    </xf>
    <xf numFmtId="0" fontId="20" fillId="0" borderId="0" xfId="0" applyFont="1" applyBorder="1" applyAlignment="1" applyProtection="1">
      <alignment horizontal="right" vertical="center"/>
    </xf>
    <xf numFmtId="0" fontId="12" fillId="0" borderId="25"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9" xfId="0" applyFont="1" applyFill="1" applyBorder="1" applyAlignment="1" applyProtection="1">
      <alignment horizontal="left" vertical="center"/>
    </xf>
    <xf numFmtId="180" fontId="12" fillId="0" borderId="19" xfId="0" applyNumberFormat="1" applyFont="1" applyFill="1" applyBorder="1" applyAlignment="1" applyProtection="1">
      <alignment horizontal="right" vertical="center" wrapText="1"/>
    </xf>
    <xf numFmtId="0" fontId="12" fillId="0" borderId="20" xfId="0" applyFont="1" applyFill="1" applyBorder="1" applyAlignment="1" applyProtection="1">
      <alignment horizontal="left" vertical="center"/>
    </xf>
    <xf numFmtId="178" fontId="12" fillId="0" borderId="2" xfId="0" applyNumberFormat="1" applyFont="1" applyFill="1" applyBorder="1" applyAlignment="1" applyProtection="1">
      <alignment horizontal="right" vertical="center" wrapText="1"/>
    </xf>
    <xf numFmtId="0" fontId="12" fillId="0" borderId="0" xfId="0" applyFont="1" applyFill="1" applyBorder="1" applyAlignment="1" applyProtection="1">
      <alignment horizontal="right" vertical="center"/>
    </xf>
    <xf numFmtId="178" fontId="12" fillId="0" borderId="4" xfId="58" applyNumberFormat="1" applyFont="1" applyFill="1" applyBorder="1" applyAlignment="1" applyProtection="1">
      <alignment horizontal="right" vertical="center" wrapText="1"/>
    </xf>
    <xf numFmtId="180" fontId="12" fillId="0" borderId="19" xfId="0" applyNumberFormat="1" applyFont="1" applyFill="1" applyBorder="1" applyAlignment="1" applyProtection="1">
      <alignment horizontal="right" wrapText="1"/>
    </xf>
    <xf numFmtId="0" fontId="12" fillId="0" borderId="19" xfId="0" applyFont="1" applyFill="1" applyBorder="1" applyAlignment="1" applyProtection="1">
      <alignment horizontal="right" vertical="center"/>
    </xf>
    <xf numFmtId="180" fontId="12" fillId="0" borderId="0" xfId="0" applyNumberFormat="1" applyFont="1" applyFill="1" applyBorder="1" applyAlignment="1" applyProtection="1">
      <alignment horizontal="right" vertical="center" wrapText="1"/>
    </xf>
    <xf numFmtId="178" fontId="12" fillId="0" borderId="4" xfId="58" applyNumberFormat="1" applyFont="1" applyFill="1" applyBorder="1" applyAlignment="1" applyProtection="1">
      <alignment vertical="center" wrapText="1"/>
    </xf>
    <xf numFmtId="0" fontId="12" fillId="0" borderId="0" xfId="0" applyFont="1" applyFill="1" applyBorder="1" applyAlignment="1" applyProtection="1">
      <alignment horizontal="left" vertical="center"/>
    </xf>
    <xf numFmtId="0" fontId="11" fillId="0" borderId="0" xfId="63" applyFont="1" applyBorder="1" applyAlignment="1" applyProtection="1">
      <alignment horizontal="center" vertical="center"/>
    </xf>
    <xf numFmtId="181" fontId="12" fillId="0" borderId="21" xfId="69" applyNumberFormat="1" applyFont="1" applyBorder="1" applyAlignment="1" applyProtection="1">
      <alignment horizontal="center" vertical="center"/>
    </xf>
    <xf numFmtId="0" fontId="12" fillId="0" borderId="2" xfId="0" applyNumberFormat="1" applyFont="1" applyBorder="1" applyAlignment="1" applyProtection="1">
      <alignment horizontal="center" vertical="center"/>
    </xf>
    <xf numFmtId="178" fontId="16" fillId="0" borderId="2" xfId="0" applyNumberFormat="1" applyFont="1" applyFill="1" applyBorder="1" applyAlignment="1" applyProtection="1">
      <alignment horizontal="right" vertical="center"/>
    </xf>
    <xf numFmtId="178" fontId="12" fillId="0" borderId="2" xfId="0" applyNumberFormat="1" applyFont="1" applyFill="1" applyBorder="1" applyAlignment="1" applyProtection="1">
      <alignment horizontal="right" vertical="center"/>
    </xf>
    <xf numFmtId="0" fontId="12" fillId="0" borderId="19" xfId="0" applyNumberFormat="1" applyFont="1" applyFill="1" applyBorder="1" applyAlignment="1" applyProtection="1">
      <alignment horizontal="left" vertical="center"/>
    </xf>
    <xf numFmtId="0" fontId="12" fillId="0" borderId="27" xfId="0" applyFont="1" applyBorder="1" applyAlignment="1" applyProtection="1">
      <alignment vertical="center"/>
    </xf>
    <xf numFmtId="0" fontId="12" fillId="0" borderId="27" xfId="0" applyFont="1" applyBorder="1" applyAlignment="1" applyProtection="1"/>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49" fontId="12" fillId="0" borderId="4" xfId="0" applyNumberFormat="1" applyFont="1" applyFill="1" applyBorder="1" applyAlignment="1" applyProtection="1">
      <alignment vertical="center"/>
    </xf>
    <xf numFmtId="178" fontId="12" fillId="0" borderId="30" xfId="58" applyNumberFormat="1" applyFont="1" applyFill="1" applyBorder="1" applyAlignment="1" applyProtection="1">
      <alignment horizontal="right" vertical="center"/>
    </xf>
    <xf numFmtId="4" fontId="12" fillId="0" borderId="29" xfId="0" applyNumberFormat="1" applyFont="1" applyFill="1" applyBorder="1" applyAlignment="1" applyProtection="1">
      <alignment horizontal="right" vertical="center"/>
    </xf>
    <xf numFmtId="0" fontId="0" fillId="0" borderId="0" xfId="58" applyFill="1"/>
    <xf numFmtId="0" fontId="9" fillId="0" borderId="0" xfId="58" applyFont="1" applyBorder="1" applyAlignment="1" applyProtection="1"/>
    <xf numFmtId="0" fontId="0" fillId="0" borderId="0" xfId="58"/>
    <xf numFmtId="0" fontId="15" fillId="0" borderId="0" xfId="58" applyFont="1" applyBorder="1" applyAlignment="1" applyProtection="1">
      <alignment vertical="center" wrapText="1"/>
    </xf>
    <xf numFmtId="0" fontId="11" fillId="0" borderId="0" xfId="58" applyFont="1" applyBorder="1" applyAlignment="1" applyProtection="1">
      <alignment horizontal="center" vertical="center"/>
    </xf>
    <xf numFmtId="0" fontId="12" fillId="0" borderId="27" xfId="58" applyFont="1" applyBorder="1" applyAlignment="1" applyProtection="1">
      <alignment vertical="center"/>
    </xf>
    <xf numFmtId="0" fontId="12" fillId="0" borderId="27" xfId="58" applyFont="1" applyBorder="1" applyAlignment="1" applyProtection="1"/>
    <xf numFmtId="0" fontId="12" fillId="0" borderId="0" xfId="58" applyFont="1" applyBorder="1" applyAlignment="1" applyProtection="1"/>
    <xf numFmtId="0" fontId="12" fillId="0" borderId="0" xfId="58" applyFont="1" applyBorder="1" applyAlignment="1" applyProtection="1">
      <alignment horizontal="right" vertical="center"/>
    </xf>
    <xf numFmtId="0" fontId="12" fillId="0" borderId="28" xfId="58" applyFont="1" applyBorder="1" applyAlignment="1" applyProtection="1">
      <alignment horizontal="center" vertical="center"/>
    </xf>
    <xf numFmtId="0" fontId="12" fillId="0" borderId="30" xfId="58" applyFont="1" applyBorder="1" applyAlignment="1" applyProtection="1">
      <alignment horizontal="center" vertical="center"/>
    </xf>
    <xf numFmtId="0" fontId="12" fillId="0" borderId="29" xfId="58" applyFont="1" applyBorder="1" applyAlignment="1" applyProtection="1">
      <alignment horizontal="center" vertical="center"/>
    </xf>
    <xf numFmtId="0" fontId="12" fillId="0" borderId="4" xfId="58" applyFont="1" applyFill="1" applyBorder="1" applyAlignment="1" applyProtection="1">
      <alignment vertical="center"/>
    </xf>
    <xf numFmtId="178" fontId="12" fillId="0" borderId="30" xfId="58" applyNumberFormat="1" applyFont="1" applyFill="1" applyBorder="1" applyAlignment="1" applyProtection="1">
      <alignment vertical="center"/>
    </xf>
    <xf numFmtId="0" fontId="9" fillId="0" borderId="0" xfId="58" applyFont="1" applyFill="1" applyBorder="1" applyAlignment="1" applyProtection="1"/>
    <xf numFmtId="178" fontId="12" fillId="0" borderId="30" xfId="58" applyNumberFormat="1" applyFont="1" applyFill="1" applyBorder="1" applyAlignment="1" applyProtection="1">
      <alignment horizontal="right" vertical="center" wrapText="1"/>
    </xf>
    <xf numFmtId="0" fontId="12" fillId="0" borderId="28" xfId="58" applyFont="1" applyFill="1" applyBorder="1" applyAlignment="1" applyProtection="1">
      <alignment vertical="center"/>
    </xf>
    <xf numFmtId="178" fontId="12" fillId="0" borderId="29" xfId="58" applyNumberFormat="1" applyFont="1" applyFill="1" applyBorder="1" applyAlignment="1" applyProtection="1">
      <alignment horizontal="right" vertical="center" wrapText="1"/>
    </xf>
    <xf numFmtId="178" fontId="12" fillId="0" borderId="29" xfId="58" applyNumberFormat="1" applyFont="1" applyFill="1" applyBorder="1" applyAlignment="1" applyProtection="1">
      <alignment vertical="center" wrapText="1"/>
    </xf>
    <xf numFmtId="0" fontId="12" fillId="0" borderId="4" xfId="58" applyFont="1" applyBorder="1" applyAlignment="1" applyProtection="1">
      <alignment vertical="center"/>
    </xf>
    <xf numFmtId="178" fontId="12" fillId="0" borderId="30" xfId="58" applyNumberFormat="1" applyFont="1" applyBorder="1" applyAlignment="1" applyProtection="1">
      <alignment vertical="center"/>
    </xf>
    <xf numFmtId="178" fontId="12" fillId="0" borderId="4" xfId="58" applyNumberFormat="1" applyFont="1" applyBorder="1" applyAlignment="1" applyProtection="1"/>
    <xf numFmtId="0" fontId="12" fillId="0" borderId="4" xfId="58" applyFont="1" applyFill="1" applyBorder="1" applyAlignment="1" applyProtection="1">
      <alignment horizontal="center" vertical="center"/>
    </xf>
    <xf numFmtId="178" fontId="12" fillId="0" borderId="30" xfId="58" applyNumberFormat="1" applyFont="1" applyFill="1" applyBorder="1" applyAlignment="1" applyProtection="1">
      <alignment horizontal="center" vertical="center"/>
    </xf>
    <xf numFmtId="0" fontId="12" fillId="0" borderId="4" xfId="58" applyFont="1" applyBorder="1" applyAlignment="1" applyProtection="1">
      <alignment horizontal="center" vertical="center"/>
    </xf>
    <xf numFmtId="178" fontId="12" fillId="0" borderId="30" xfId="58" applyNumberFormat="1" applyFont="1" applyBorder="1" applyAlignment="1" applyProtection="1">
      <alignment horizontal="center" vertical="center"/>
    </xf>
    <xf numFmtId="4" fontId="12" fillId="0" borderId="30" xfId="58" applyNumberFormat="1" applyFont="1" applyFill="1" applyBorder="1" applyAlignment="1" applyProtection="1">
      <alignment horizontal="right" vertical="center" wrapText="1"/>
    </xf>
    <xf numFmtId="182" fontId="12" fillId="0" borderId="30" xfId="58" applyNumberFormat="1" applyFont="1" applyFill="1" applyBorder="1" applyAlignment="1" applyProtection="1">
      <alignment horizontal="right" vertical="center" wrapText="1"/>
    </xf>
    <xf numFmtId="178" fontId="12" fillId="0" borderId="4" xfId="58" applyNumberFormat="1" applyFont="1" applyFill="1" applyBorder="1" applyAlignment="1" applyProtection="1"/>
    <xf numFmtId="178" fontId="12" fillId="0" borderId="30" xfId="58" applyNumberFormat="1" applyFont="1" applyBorder="1" applyAlignment="1" applyProtection="1">
      <alignment horizontal="right" vertical="center" wrapText="1"/>
    </xf>
    <xf numFmtId="178" fontId="12" fillId="0" borderId="30" xfId="58" applyNumberFormat="1" applyFont="1" applyBorder="1" applyAlignment="1" applyProtection="1"/>
    <xf numFmtId="0" fontId="12" fillId="0" borderId="4" xfId="58" applyFont="1" applyBorder="1" applyAlignment="1" applyProtection="1"/>
    <xf numFmtId="178" fontId="12" fillId="0" borderId="1" xfId="58" applyNumberFormat="1" applyFont="1" applyFill="1" applyBorder="1" applyAlignment="1" applyProtection="1">
      <alignment horizontal="right" vertical="center" wrapText="1"/>
    </xf>
    <xf numFmtId="178" fontId="12" fillId="0" borderId="4" xfId="58" applyNumberFormat="1" applyFont="1" applyFill="1" applyBorder="1" applyAlignment="1" applyProtection="1">
      <alignment horizontal="center" vertical="center"/>
    </xf>
    <xf numFmtId="178" fontId="12" fillId="0" borderId="29" xfId="58" applyNumberFormat="1" applyFont="1" applyFill="1" applyBorder="1" applyAlignment="1" applyProtection="1">
      <alignment horizontal="right" vertical="center"/>
    </xf>
    <xf numFmtId="0" fontId="21" fillId="0" borderId="0"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1" xfId="0" applyFont="1" applyBorder="1" applyAlignment="1" applyProtection="1">
      <alignment horizontal="center" vertical="center"/>
    </xf>
    <xf numFmtId="0" fontId="22" fillId="0" borderId="19" xfId="11" applyFont="1" applyBorder="1" applyAlignment="1" applyProtection="1">
      <alignment vertical="center" wrapText="1"/>
    </xf>
    <xf numFmtId="0" fontId="14" fillId="0" borderId="21" xfId="0" applyFont="1" applyBorder="1" applyAlignment="1" applyProtection="1">
      <alignment vertical="center"/>
    </xf>
    <xf numFmtId="0" fontId="22" fillId="0" borderId="19" xfId="11" applyFont="1" applyBorder="1" applyAlignment="1" applyProtection="1">
      <alignment vertical="center"/>
    </xf>
    <xf numFmtId="0" fontId="22" fillId="0" borderId="22" xfId="11" applyFont="1" applyBorder="1" applyAlignment="1" applyProtection="1">
      <alignment vertical="center" wrapText="1"/>
    </xf>
    <xf numFmtId="0" fontId="14" fillId="0" borderId="24" xfId="0" applyFont="1" applyBorder="1" applyAlignment="1" applyProtection="1">
      <alignment vertical="center"/>
    </xf>
    <xf numFmtId="0" fontId="10" fillId="0" borderId="22" xfId="11" applyFont="1" applyBorder="1" applyAlignment="1" applyProtection="1">
      <alignment vertical="center" wrapText="1"/>
    </xf>
    <xf numFmtId="0" fontId="14" fillId="0" borderId="24" xfId="0" applyFont="1" applyBorder="1" applyAlignment="1" applyProtection="1"/>
    <xf numFmtId="0" fontId="10" fillId="0" borderId="31" xfId="11" applyFont="1" applyBorder="1" applyAlignment="1" applyProtection="1"/>
    <xf numFmtId="0" fontId="23" fillId="0" borderId="0" xfId="0" applyFont="1" applyBorder="1" applyAlignment="1" applyProtection="1">
      <alignment vertical="center"/>
    </xf>
    <xf numFmtId="0" fontId="24" fillId="0" borderId="0" xfId="0" applyFont="1" applyBorder="1" applyAlignment="1" applyProtection="1">
      <alignment vertical="center"/>
    </xf>
    <xf numFmtId="0" fontId="25" fillId="0" borderId="0" xfId="0" applyFont="1" applyAlignment="1" applyProtection="1">
      <alignment horizontal="center" vertical="center"/>
    </xf>
    <xf numFmtId="0" fontId="24" fillId="0" borderId="0" xfId="0" applyFont="1" applyAlignment="1" applyProtection="1">
      <alignment horizontal="center" vertical="center"/>
    </xf>
    <xf numFmtId="0" fontId="26" fillId="0" borderId="0" xfId="0" applyFont="1" applyBorder="1" applyAlignment="1" applyProtection="1">
      <alignment vertical="center"/>
    </xf>
    <xf numFmtId="0" fontId="25" fillId="0" borderId="0" xfId="0" applyFont="1" applyBorder="1" applyAlignment="1" applyProtection="1">
      <alignment vertical="center"/>
    </xf>
  </cellXfs>
  <cellStyles count="8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 9"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常规 3 3" xfId="47"/>
    <cellStyle name="强调文字颜色 5" xfId="48" builtinId="45"/>
    <cellStyle name="常规 2 2" xfId="49"/>
    <cellStyle name="40% - 强调文字颜色 5" xfId="50" builtinId="47"/>
    <cellStyle name="60% - 强调文字颜色 5" xfId="51" builtinId="48"/>
    <cellStyle name="常规 3 4" xfId="52"/>
    <cellStyle name="强调文字颜色 6" xfId="53" builtinId="49"/>
    <cellStyle name="常规 2 3" xfId="54"/>
    <cellStyle name="40% - 强调文字颜色 6" xfId="55" builtinId="51"/>
    <cellStyle name="常规 2 10" xfId="56"/>
    <cellStyle name="60% - 强调文字颜色 6" xfId="57" builtinId="52"/>
    <cellStyle name="常规 2" xfId="58"/>
    <cellStyle name="常规 2 4" xfId="59"/>
    <cellStyle name="常规 2 6" xfId="60"/>
    <cellStyle name="常规 2 7" xfId="61"/>
    <cellStyle name="常规 2 8" xfId="62"/>
    <cellStyle name="常规 3" xfId="63"/>
    <cellStyle name="常规 3 5" xfId="64"/>
    <cellStyle name="常规 3 6" xfId="65"/>
    <cellStyle name="常规 3 7" xfId="66"/>
    <cellStyle name="常规 3 8" xfId="67"/>
    <cellStyle name="常规 3 9" xfId="68"/>
    <cellStyle name="常规 4" xfId="69"/>
    <cellStyle name="常规 4 10" xfId="70"/>
    <cellStyle name="常规 4 2" xfId="71"/>
    <cellStyle name="常规 4 3" xfId="72"/>
    <cellStyle name="常规 4 4" xfId="73"/>
    <cellStyle name="常规 4 5" xfId="74"/>
    <cellStyle name="常规 4 6" xfId="75"/>
    <cellStyle name="常规 4 7" xfId="76"/>
    <cellStyle name="常规 4 8" xfId="77"/>
    <cellStyle name="常规 4 9" xfId="78"/>
    <cellStyle name="常规 5"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topLeftCell="A10" workbookViewId="0">
      <selection activeCell="E21" sqref="E21"/>
    </sheetView>
  </sheetViews>
  <sheetFormatPr defaultColWidth="9" defaultRowHeight="12.75" customHeight="1"/>
  <cols>
    <col min="1" max="2" width="17.1388888888889" style="59" customWidth="1"/>
    <col min="3" max="9" width="15.1388888888889" style="59" customWidth="1"/>
    <col min="10" max="10" width="9" style="59" customWidth="1"/>
  </cols>
  <sheetData>
    <row r="2" ht="14.25" customHeight="1" spans="1:10">
      <c r="A2" s="204"/>
      <c r="B2"/>
      <c r="C2"/>
      <c r="D2"/>
      <c r="E2"/>
      <c r="F2"/>
      <c r="G2"/>
      <c r="H2"/>
      <c r="I2"/>
      <c r="J2"/>
    </row>
    <row r="3" ht="18.75" customHeight="1" spans="1:10">
      <c r="A3" s="205"/>
      <c r="B3" s="205"/>
      <c r="C3" s="205"/>
      <c r="D3" s="205"/>
      <c r="E3" s="205"/>
      <c r="F3" s="205"/>
      <c r="G3" s="205"/>
      <c r="H3" s="205"/>
      <c r="I3" s="205"/>
      <c r="J3"/>
    </row>
    <row r="4" ht="16.5" customHeight="1" spans="1:10">
      <c r="A4" s="205" t="s">
        <v>0</v>
      </c>
      <c r="B4" s="205"/>
      <c r="C4" s="205"/>
      <c r="D4" s="205"/>
      <c r="E4" s="205"/>
      <c r="F4" s="205"/>
      <c r="G4" s="205"/>
      <c r="H4" s="205"/>
      <c r="I4" s="205"/>
      <c r="J4"/>
    </row>
    <row r="5" ht="14.25" customHeight="1" spans="1:10">
      <c r="A5" s="205"/>
      <c r="B5" s="205"/>
      <c r="C5" s="205"/>
      <c r="D5" s="205"/>
      <c r="E5" s="205"/>
      <c r="F5" s="205"/>
      <c r="G5" s="205"/>
      <c r="H5" s="205"/>
      <c r="I5" s="205"/>
      <c r="J5"/>
    </row>
    <row r="6" ht="14.25" customHeight="1" spans="1:10">
      <c r="A6" s="205"/>
      <c r="B6" s="205"/>
      <c r="C6" s="205"/>
      <c r="D6" s="205"/>
      <c r="E6" s="205"/>
      <c r="F6" s="205"/>
      <c r="G6" s="205"/>
      <c r="H6" s="205"/>
      <c r="I6" s="205"/>
      <c r="J6"/>
    </row>
    <row r="7" ht="14.25" customHeight="1" spans="1:10">
      <c r="A7" s="205"/>
      <c r="B7" s="205"/>
      <c r="C7" s="205"/>
      <c r="D7" s="205"/>
      <c r="E7" s="205"/>
      <c r="F7" s="205"/>
      <c r="G7" s="205"/>
      <c r="H7" s="205"/>
      <c r="I7" s="205"/>
      <c r="J7"/>
    </row>
    <row r="8" ht="14.25" customHeight="1" spans="1:10">
      <c r="A8" s="205"/>
      <c r="B8" s="205"/>
      <c r="C8" s="205"/>
      <c r="D8" s="205"/>
      <c r="E8" s="205"/>
      <c r="F8" s="205"/>
      <c r="G8" s="205"/>
      <c r="H8" s="205"/>
      <c r="I8" s="205"/>
      <c r="J8"/>
    </row>
    <row r="9" ht="33" customHeight="1" spans="1:10">
      <c r="A9" s="206" t="s">
        <v>1</v>
      </c>
      <c r="B9" s="206"/>
      <c r="C9" s="206"/>
      <c r="D9" s="206"/>
      <c r="E9" s="206"/>
      <c r="F9" s="206"/>
      <c r="G9" s="206"/>
      <c r="H9" s="206"/>
      <c r="I9" s="209"/>
      <c r="J9"/>
    </row>
    <row r="10" ht="14.25" customHeight="1" spans="1:10">
      <c r="A10" s="205"/>
      <c r="B10" s="205"/>
      <c r="C10" s="205"/>
      <c r="D10" s="205"/>
      <c r="E10" s="205"/>
      <c r="F10" s="205"/>
      <c r="G10" s="205"/>
      <c r="H10" s="205"/>
      <c r="I10" s="205"/>
      <c r="J10"/>
    </row>
    <row r="11" ht="14.25" customHeight="1" spans="1:10">
      <c r="A11" s="205"/>
      <c r="B11" s="205"/>
      <c r="C11" s="205"/>
      <c r="D11" s="205"/>
      <c r="E11" s="205"/>
      <c r="F11" s="205"/>
      <c r="G11" s="205"/>
      <c r="H11" s="205"/>
      <c r="I11" s="205"/>
      <c r="J11"/>
    </row>
    <row r="12" ht="14.25" customHeight="1" spans="1:10">
      <c r="A12" s="205"/>
      <c r="B12" s="205"/>
      <c r="C12" s="205"/>
      <c r="D12" s="205"/>
      <c r="E12" s="205"/>
      <c r="F12" s="205"/>
      <c r="G12" s="205"/>
      <c r="H12" s="205"/>
      <c r="I12" s="205"/>
      <c r="J12"/>
    </row>
    <row r="13" ht="14.25" customHeight="1" spans="1:10">
      <c r="A13" s="205"/>
      <c r="B13" s="205"/>
      <c r="C13" s="205"/>
      <c r="D13" s="205"/>
      <c r="E13" s="205"/>
      <c r="F13" s="205"/>
      <c r="G13" s="205"/>
      <c r="H13" s="205"/>
      <c r="I13" s="205"/>
      <c r="J13"/>
    </row>
    <row r="14" ht="14.25" customHeight="1" spans="1:10">
      <c r="A14" s="205"/>
      <c r="B14" s="205"/>
      <c r="C14" s="205"/>
      <c r="D14" s="205"/>
      <c r="E14" s="205"/>
      <c r="F14" s="205"/>
      <c r="G14" s="205"/>
      <c r="H14" s="205"/>
      <c r="I14" s="205"/>
      <c r="J14"/>
    </row>
    <row r="15" ht="14.25" customHeight="1" spans="1:10">
      <c r="A15" s="205"/>
      <c r="B15" s="205"/>
      <c r="C15" s="205"/>
      <c r="D15" s="205"/>
      <c r="E15" s="205"/>
      <c r="F15" s="205"/>
      <c r="G15" s="205"/>
      <c r="H15" s="205"/>
      <c r="I15" s="205"/>
      <c r="J15"/>
    </row>
    <row r="16" ht="14.25" customHeight="1" spans="1:10">
      <c r="A16" s="205"/>
      <c r="B16" s="205"/>
      <c r="C16" s="205"/>
      <c r="D16" s="205"/>
      <c r="E16" s="205"/>
      <c r="F16" s="205"/>
      <c r="G16" s="205"/>
      <c r="H16" s="205"/>
      <c r="I16" s="205"/>
      <c r="J16"/>
    </row>
    <row r="17" ht="14.25" customHeight="1" spans="1:10">
      <c r="A17" s="205"/>
      <c r="B17" s="205"/>
      <c r="C17" s="205"/>
      <c r="D17" s="205"/>
      <c r="E17" s="205"/>
      <c r="F17" s="205"/>
      <c r="G17" s="205"/>
      <c r="H17" s="205"/>
      <c r="I17" s="205"/>
      <c r="J17"/>
    </row>
    <row r="18" ht="14.25" customHeight="1" spans="1:10">
      <c r="A18" s="205"/>
      <c r="B18" s="205"/>
      <c r="C18" s="205"/>
      <c r="D18" s="205"/>
      <c r="E18" s="205"/>
      <c r="F18" s="205"/>
      <c r="G18" s="205"/>
      <c r="H18" s="205"/>
      <c r="I18" s="205"/>
      <c r="J18"/>
    </row>
    <row r="19" ht="14.25" customHeight="1" spans="1:10">
      <c r="A19" s="207" t="s">
        <v>2</v>
      </c>
      <c r="B19" s="207"/>
      <c r="C19" s="207"/>
      <c r="D19" s="207"/>
      <c r="E19" s="207"/>
      <c r="F19" s="207"/>
      <c r="G19" s="207"/>
      <c r="H19" s="207"/>
      <c r="I19" s="205"/>
      <c r="J19"/>
    </row>
    <row r="20" ht="14.25" customHeight="1" spans="1:10">
      <c r="A20" s="205"/>
      <c r="B20" s="205"/>
      <c r="C20" s="205"/>
      <c r="D20" s="205"/>
      <c r="E20" s="205"/>
      <c r="F20" s="205"/>
      <c r="G20" s="205"/>
      <c r="H20" s="205"/>
      <c r="I20" s="205"/>
      <c r="J20"/>
    </row>
    <row r="21" ht="14.25" customHeight="1" spans="1:10">
      <c r="A21" s="205"/>
      <c r="B21" s="205"/>
      <c r="C21" s="205"/>
      <c r="D21" s="205"/>
      <c r="E21" s="205"/>
      <c r="F21" s="205"/>
      <c r="G21" s="205"/>
      <c r="H21"/>
      <c r="I21" s="205"/>
      <c r="J21"/>
    </row>
    <row r="22" ht="14.25" customHeight="1" spans="1:10">
      <c r="A22" s="205"/>
      <c r="B22" s="205" t="s">
        <v>3</v>
      </c>
      <c r="C22"/>
      <c r="D22"/>
      <c r="E22" s="205" t="s">
        <v>4</v>
      </c>
      <c r="F22" s="70" t="s">
        <v>5</v>
      </c>
      <c r="G22" s="205" t="s">
        <v>6</v>
      </c>
      <c r="H22" s="70" t="s">
        <v>7</v>
      </c>
      <c r="I22" s="205"/>
      <c r="J22"/>
    </row>
    <row r="23" ht="15.75" customHeight="1" spans="1:10">
      <c r="A23"/>
      <c r="B23" s="208" t="s">
        <v>8</v>
      </c>
      <c r="C23"/>
      <c r="D23"/>
      <c r="E23"/>
      <c r="F23"/>
      <c r="G23"/>
      <c r="H23"/>
      <c r="I23"/>
      <c r="J23"/>
    </row>
  </sheetData>
  <sheetProtection formatCells="0" formatColumns="0" formatRows="0"/>
  <mergeCells count="2">
    <mergeCell ref="A9:H9"/>
    <mergeCell ref="A19:H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C12" sqref="C12"/>
    </sheetView>
  </sheetViews>
  <sheetFormatPr defaultColWidth="9" defaultRowHeight="12.75" customHeight="1"/>
  <cols>
    <col min="1" max="1" width="49.287037037037" style="59" customWidth="1"/>
    <col min="2" max="8" width="10.5740740740741" style="59" customWidth="1"/>
    <col min="9" max="9" width="9.13888888888889" style="59"/>
  </cols>
  <sheetData>
    <row r="1" ht="24.75" customHeight="1" spans="1:1">
      <c r="A1" s="87" t="s">
        <v>29</v>
      </c>
    </row>
    <row r="2" ht="24.75" customHeight="1" spans="1:8">
      <c r="A2" s="61" t="s">
        <v>300</v>
      </c>
      <c r="B2" s="61"/>
      <c r="C2" s="61"/>
      <c r="D2" s="61"/>
      <c r="E2" s="61"/>
      <c r="F2" s="61"/>
      <c r="G2" s="61"/>
      <c r="H2" s="61"/>
    </row>
    <row r="3" ht="24.75" customHeight="1" spans="8:8">
      <c r="H3" s="62" t="s">
        <v>31</v>
      </c>
    </row>
    <row r="4" ht="24.75" customHeight="1" spans="1:8">
      <c r="A4" s="75" t="s">
        <v>162</v>
      </c>
      <c r="B4" s="88" t="s">
        <v>301</v>
      </c>
      <c r="C4" s="88" t="s">
        <v>302</v>
      </c>
      <c r="D4" s="88" t="s">
        <v>303</v>
      </c>
      <c r="E4" s="88" t="s">
        <v>304</v>
      </c>
      <c r="F4" s="89"/>
      <c r="G4" s="88" t="s">
        <v>305</v>
      </c>
      <c r="H4" s="90" t="s">
        <v>306</v>
      </c>
    </row>
    <row r="5" ht="24.75" customHeight="1" spans="1:8">
      <c r="A5" s="91"/>
      <c r="B5" s="89"/>
      <c r="C5" s="89"/>
      <c r="D5" s="89"/>
      <c r="E5" s="88" t="s">
        <v>307</v>
      </c>
      <c r="F5" s="88" t="s">
        <v>308</v>
      </c>
      <c r="G5" s="88"/>
      <c r="H5" s="90"/>
    </row>
    <row r="6" s="58" customFormat="1" ht="24.75" customHeight="1" spans="1:9">
      <c r="A6" s="92" t="s">
        <v>309</v>
      </c>
      <c r="B6" s="93"/>
      <c r="C6" s="94"/>
      <c r="D6" s="93"/>
      <c r="E6" s="94"/>
      <c r="F6" s="93"/>
      <c r="G6" s="93"/>
      <c r="H6" s="95"/>
      <c r="I6" s="69"/>
    </row>
    <row r="7" ht="24.75" customHeight="1" spans="1:8">
      <c r="A7" s="96"/>
      <c r="B7" s="93"/>
      <c r="C7" s="94"/>
      <c r="D7" s="93"/>
      <c r="E7" s="94"/>
      <c r="F7" s="93"/>
      <c r="G7" s="93"/>
      <c r="H7" s="95"/>
    </row>
    <row r="8" ht="24.75" customHeight="1" spans="1:8">
      <c r="A8" s="97"/>
      <c r="B8" s="98"/>
      <c r="C8" s="99"/>
      <c r="D8" s="98"/>
      <c r="E8" s="99"/>
      <c r="F8" s="98"/>
      <c r="G8" s="98"/>
      <c r="H8" s="100"/>
    </row>
    <row r="9" ht="24.75" customHeight="1" spans="1:8">
      <c r="A9" s="97"/>
      <c r="B9" s="98"/>
      <c r="C9" s="99"/>
      <c r="D9" s="98"/>
      <c r="E9" s="99"/>
      <c r="F9" s="98"/>
      <c r="G9" s="98"/>
      <c r="H9" s="100"/>
    </row>
    <row r="10" ht="24.75" customHeight="1" spans="1:8">
      <c r="A10" s="97"/>
      <c r="B10" s="98"/>
      <c r="C10" s="99"/>
      <c r="D10" s="98"/>
      <c r="E10" s="99"/>
      <c r="F10" s="98"/>
      <c r="G10" s="98"/>
      <c r="H10" s="100"/>
    </row>
    <row r="11" ht="24.75" customHeight="1" spans="1:8">
      <c r="A11" s="97"/>
      <c r="B11" s="98"/>
      <c r="C11" s="99"/>
      <c r="D11" s="98"/>
      <c r="E11" s="99"/>
      <c r="F11" s="98"/>
      <c r="G11" s="98"/>
      <c r="H11" s="100"/>
    </row>
    <row r="12" ht="24.75" customHeight="1" spans="1:8">
      <c r="A12" s="97"/>
      <c r="B12" s="98"/>
      <c r="C12" s="99"/>
      <c r="D12" s="98"/>
      <c r="E12" s="99"/>
      <c r="F12" s="98"/>
      <c r="G12" s="98"/>
      <c r="H12" s="100"/>
    </row>
    <row r="13" ht="24.75" customHeight="1" spans="1:8">
      <c r="A13" s="97"/>
      <c r="B13" s="98"/>
      <c r="C13" s="99"/>
      <c r="D13" s="98"/>
      <c r="E13" s="99"/>
      <c r="F13" s="98"/>
      <c r="G13" s="98"/>
      <c r="H13" s="100"/>
    </row>
    <row r="14" ht="24.75" customHeight="1" spans="1:8">
      <c r="A14" s="97"/>
      <c r="B14" s="98"/>
      <c r="C14" s="99"/>
      <c r="D14" s="98"/>
      <c r="E14" s="99"/>
      <c r="F14" s="98"/>
      <c r="G14" s="98"/>
      <c r="H14" s="100"/>
    </row>
    <row r="15" ht="24.75" customHeight="1" spans="1:8">
      <c r="A15" s="97"/>
      <c r="B15" s="98"/>
      <c r="C15" s="99"/>
      <c r="D15" s="98"/>
      <c r="E15" s="99"/>
      <c r="F15" s="98"/>
      <c r="G15" s="98"/>
      <c r="H15" s="100"/>
    </row>
    <row r="16" ht="24.75" customHeight="1" spans="1:8">
      <c r="A16" s="97"/>
      <c r="B16" s="98"/>
      <c r="C16" s="99"/>
      <c r="D16" s="98"/>
      <c r="E16" s="99"/>
      <c r="F16" s="98"/>
      <c r="G16" s="98"/>
      <c r="H16" s="100"/>
    </row>
    <row r="17" ht="24.75" customHeight="1" spans="1:8">
      <c r="A17" s="97"/>
      <c r="B17" s="98"/>
      <c r="C17" s="99"/>
      <c r="D17" s="98"/>
      <c r="E17" s="99"/>
      <c r="F17" s="98"/>
      <c r="G17" s="98"/>
      <c r="H17" s="100"/>
    </row>
    <row r="18" ht="24.75" customHeight="1" spans="1:8">
      <c r="A18" s="97"/>
      <c r="B18" s="98"/>
      <c r="C18" s="99"/>
      <c r="D18" s="98"/>
      <c r="E18" s="99"/>
      <c r="F18" s="98"/>
      <c r="G18" s="98"/>
      <c r="H18" s="100"/>
    </row>
    <row r="19" ht="24.75" customHeight="1" spans="1:8">
      <c r="A19" s="97"/>
      <c r="B19" s="98"/>
      <c r="C19" s="99"/>
      <c r="D19" s="98"/>
      <c r="E19" s="99"/>
      <c r="F19" s="98"/>
      <c r="G19" s="98"/>
      <c r="H19" s="100"/>
    </row>
    <row r="20" ht="24.75" customHeight="1" spans="1:8">
      <c r="A20" s="97"/>
      <c r="B20" s="98"/>
      <c r="C20" s="99"/>
      <c r="D20" s="98"/>
      <c r="E20" s="99"/>
      <c r="F20" s="98"/>
      <c r="G20" s="98"/>
      <c r="H20" s="100"/>
    </row>
    <row r="21" ht="24.75" customHeight="1" spans="1:8">
      <c r="A21" s="97"/>
      <c r="B21" s="98"/>
      <c r="C21" s="99"/>
      <c r="D21" s="98"/>
      <c r="E21" s="99"/>
      <c r="F21" s="98"/>
      <c r="G21" s="98"/>
      <c r="H21" s="100"/>
    </row>
    <row r="22" ht="24.75" customHeight="1" spans="1:8">
      <c r="A22" s="97"/>
      <c r="B22" s="98"/>
      <c r="C22" s="99"/>
      <c r="D22" s="98"/>
      <c r="E22" s="99"/>
      <c r="F22" s="98"/>
      <c r="G22" s="98"/>
      <c r="H22" s="100"/>
    </row>
    <row r="23" ht="24.75" customHeight="1" spans="1:8">
      <c r="A23" s="97"/>
      <c r="B23" s="98"/>
      <c r="C23" s="99"/>
      <c r="D23" s="98"/>
      <c r="E23" s="99"/>
      <c r="F23" s="98"/>
      <c r="G23" s="98"/>
      <c r="H23" s="100"/>
    </row>
    <row r="24" ht="24.75" customHeight="1" spans="1:8">
      <c r="A24" s="97"/>
      <c r="B24" s="98"/>
      <c r="C24" s="99"/>
      <c r="D24" s="98"/>
      <c r="E24" s="99"/>
      <c r="F24" s="98"/>
      <c r="G24" s="98"/>
      <c r="H24" s="100"/>
    </row>
  </sheetData>
  <sheetProtection formatCells="0" formatColumns="0" formatRows="0"/>
  <mergeCells count="8">
    <mergeCell ref="A2:H2"/>
    <mergeCell ref="E4:F4"/>
    <mergeCell ref="A4:A5"/>
    <mergeCell ref="B4:B5"/>
    <mergeCell ref="C4:C5"/>
    <mergeCell ref="D4:D5"/>
    <mergeCell ref="G4:G5"/>
    <mergeCell ref="H4:H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5"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D10" sqref="D10"/>
    </sheetView>
  </sheetViews>
  <sheetFormatPr defaultColWidth="9" defaultRowHeight="12.75" customHeight="1" outlineLevelCol="5"/>
  <cols>
    <col min="1" max="1" width="8.71296296296296" style="59" customWidth="1"/>
    <col min="2" max="2" width="38.1388888888889" style="59" customWidth="1"/>
    <col min="3" max="5" width="17.8518518518519" style="59" customWidth="1"/>
    <col min="6" max="6" width="6.85185185185185" style="59" customWidth="1"/>
  </cols>
  <sheetData>
    <row r="1" ht="24.75" customHeight="1" spans="1:2">
      <c r="A1" s="73" t="s">
        <v>29</v>
      </c>
      <c r="B1" s="74"/>
    </row>
    <row r="2" ht="24.75" customHeight="1" spans="1:5">
      <c r="A2" s="61" t="s">
        <v>310</v>
      </c>
      <c r="B2" s="61"/>
      <c r="C2" s="61"/>
      <c r="D2" s="61"/>
      <c r="E2" s="61"/>
    </row>
    <row r="3" ht="24.75" customHeight="1" spans="5:5">
      <c r="E3" s="62" t="s">
        <v>31</v>
      </c>
    </row>
    <row r="4" ht="24.75" customHeight="1" spans="1:5">
      <c r="A4" s="75" t="s">
        <v>311</v>
      </c>
      <c r="B4" s="76" t="s">
        <v>34</v>
      </c>
      <c r="C4" s="76" t="s">
        <v>109</v>
      </c>
      <c r="D4" s="76" t="s">
        <v>105</v>
      </c>
      <c r="E4" s="77" t="s">
        <v>106</v>
      </c>
    </row>
    <row r="5" ht="24.75" customHeight="1" spans="1:5">
      <c r="A5" s="75" t="s">
        <v>108</v>
      </c>
      <c r="B5" s="76" t="s">
        <v>108</v>
      </c>
      <c r="C5" s="76">
        <v>1</v>
      </c>
      <c r="D5" s="76">
        <v>2</v>
      </c>
      <c r="E5" s="77">
        <v>3</v>
      </c>
    </row>
    <row r="6" s="58" customFormat="1" ht="25.5" customHeight="1" spans="1:6">
      <c r="A6" s="78">
        <f>ROW()-6</f>
        <v>0</v>
      </c>
      <c r="B6" s="79" t="s">
        <v>109</v>
      </c>
      <c r="C6" s="80">
        <f>SUM(C7:C20)</f>
        <v>816.93</v>
      </c>
      <c r="D6" s="80">
        <f t="shared" ref="D6:E6" si="0">SUM(D7:D20)</f>
        <v>191.93</v>
      </c>
      <c r="E6" s="81">
        <f t="shared" si="0"/>
        <v>625</v>
      </c>
      <c r="F6" s="69"/>
    </row>
    <row r="7" ht="25.5" customHeight="1" spans="1:5">
      <c r="A7" s="82">
        <f t="shared" ref="A7:A20" si="1">ROW()-6</f>
        <v>1</v>
      </c>
      <c r="B7" s="83" t="s">
        <v>312</v>
      </c>
      <c r="C7" s="84">
        <f>D7+E7</f>
        <v>79</v>
      </c>
      <c r="D7" s="85">
        <v>79</v>
      </c>
      <c r="E7" s="86"/>
    </row>
    <row r="8" ht="25.5" customHeight="1" spans="1:5">
      <c r="A8" s="82">
        <f t="shared" si="1"/>
        <v>2</v>
      </c>
      <c r="B8" s="83" t="s">
        <v>313</v>
      </c>
      <c r="C8" s="84">
        <f t="shared" ref="C8:C19" si="2">D8+E8</f>
        <v>35</v>
      </c>
      <c r="D8" s="85">
        <v>35</v>
      </c>
      <c r="E8" s="86"/>
    </row>
    <row r="9" ht="25.5" customHeight="1" spans="1:5">
      <c r="A9" s="82">
        <f t="shared" si="1"/>
        <v>3</v>
      </c>
      <c r="B9" s="83" t="s">
        <v>314</v>
      </c>
      <c r="C9" s="84">
        <f t="shared" si="2"/>
        <v>0.6</v>
      </c>
      <c r="D9" s="85">
        <v>0.6</v>
      </c>
      <c r="E9" s="86"/>
    </row>
    <row r="10" ht="25.5" customHeight="1" spans="1:5">
      <c r="A10" s="82">
        <f t="shared" si="1"/>
        <v>4</v>
      </c>
      <c r="B10" s="83" t="s">
        <v>315</v>
      </c>
      <c r="C10" s="84">
        <f t="shared" si="2"/>
        <v>4.9</v>
      </c>
      <c r="D10" s="85">
        <v>4.9</v>
      </c>
      <c r="E10" s="86"/>
    </row>
    <row r="11" ht="25.5" customHeight="1" spans="1:5">
      <c r="A11" s="82">
        <f t="shared" si="1"/>
        <v>5</v>
      </c>
      <c r="B11" s="83" t="s">
        <v>316</v>
      </c>
      <c r="C11" s="84">
        <f t="shared" si="2"/>
        <v>5.4</v>
      </c>
      <c r="D11" s="85">
        <v>5.4</v>
      </c>
      <c r="E11" s="86"/>
    </row>
    <row r="12" ht="25.5" customHeight="1" spans="1:5">
      <c r="A12" s="82">
        <f t="shared" si="1"/>
        <v>6</v>
      </c>
      <c r="B12" s="83" t="s">
        <v>317</v>
      </c>
      <c r="C12" s="84">
        <f t="shared" si="2"/>
        <v>18.6</v>
      </c>
      <c r="D12" s="85">
        <v>18.6</v>
      </c>
      <c r="E12" s="86"/>
    </row>
    <row r="13" ht="25.5" customHeight="1" spans="1:5">
      <c r="A13" s="82">
        <f t="shared" si="1"/>
        <v>7</v>
      </c>
      <c r="B13" s="83" t="s">
        <v>318</v>
      </c>
      <c r="C13" s="84">
        <f t="shared" si="2"/>
        <v>0</v>
      </c>
      <c r="D13" s="85"/>
      <c r="E13" s="86"/>
    </row>
    <row r="14" ht="25.5" customHeight="1" spans="1:5">
      <c r="A14" s="82">
        <f t="shared" si="1"/>
        <v>8</v>
      </c>
      <c r="B14" s="83" t="s">
        <v>319</v>
      </c>
      <c r="C14" s="84">
        <f t="shared" si="2"/>
        <v>13.5</v>
      </c>
      <c r="D14" s="85">
        <v>13.5</v>
      </c>
      <c r="E14" s="86"/>
    </row>
    <row r="15" ht="25.5" customHeight="1" spans="1:5">
      <c r="A15" s="82">
        <f t="shared" si="1"/>
        <v>9</v>
      </c>
      <c r="B15" s="83" t="s">
        <v>320</v>
      </c>
      <c r="C15" s="84">
        <f t="shared" si="2"/>
        <v>0</v>
      </c>
      <c r="D15" s="85"/>
      <c r="E15" s="86"/>
    </row>
    <row r="16" ht="25.5" customHeight="1" spans="1:5">
      <c r="A16" s="82">
        <f t="shared" si="1"/>
        <v>10</v>
      </c>
      <c r="B16" s="83" t="s">
        <v>305</v>
      </c>
      <c r="C16" s="84">
        <f t="shared" si="2"/>
        <v>0</v>
      </c>
      <c r="D16" s="85"/>
      <c r="E16" s="86"/>
    </row>
    <row r="17" ht="25.5" customHeight="1" spans="1:5">
      <c r="A17" s="82">
        <f t="shared" si="1"/>
        <v>11</v>
      </c>
      <c r="B17" s="83" t="s">
        <v>321</v>
      </c>
      <c r="C17" s="84">
        <f t="shared" si="2"/>
        <v>7.35</v>
      </c>
      <c r="D17" s="85">
        <v>7.35</v>
      </c>
      <c r="E17" s="86"/>
    </row>
    <row r="18" ht="25.5" customHeight="1" spans="1:5">
      <c r="A18" s="82">
        <f t="shared" si="1"/>
        <v>12</v>
      </c>
      <c r="B18" s="83" t="s">
        <v>322</v>
      </c>
      <c r="C18" s="84">
        <f t="shared" si="2"/>
        <v>0</v>
      </c>
      <c r="D18" s="84"/>
      <c r="E18" s="86"/>
    </row>
    <row r="19" ht="25.5" customHeight="1" spans="1:5">
      <c r="A19" s="82">
        <f t="shared" si="1"/>
        <v>13</v>
      </c>
      <c r="B19" s="83" t="s">
        <v>323</v>
      </c>
      <c r="C19" s="84">
        <f t="shared" si="2"/>
        <v>652.58</v>
      </c>
      <c r="D19" s="84">
        <v>27.58</v>
      </c>
      <c r="E19" s="86">
        <v>625</v>
      </c>
    </row>
    <row r="20" ht="25.5" customHeight="1" spans="1:5">
      <c r="A20" s="82">
        <f t="shared" si="1"/>
        <v>14</v>
      </c>
      <c r="B20" s="83" t="s">
        <v>324</v>
      </c>
      <c r="C20" s="84"/>
      <c r="D20" s="84"/>
      <c r="E20" s="86"/>
    </row>
  </sheetData>
  <sheetProtection formatCells="0" formatColumns="0" formatRows="0"/>
  <protectedRanges>
    <protectedRange sqref="D7:D8 D13 D15:D17" name="区域2"/>
    <protectedRange sqref="D9:D11" name="区域2_1"/>
    <protectedRange sqref="D12" name="区域2_2"/>
    <protectedRange sqref="D14" name="区域2_3"/>
  </protectedRanges>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86"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A13" sqref="A13"/>
    </sheetView>
  </sheetViews>
  <sheetFormatPr defaultColWidth="9" defaultRowHeight="12.75" customHeight="1" outlineLevelRow="7"/>
  <cols>
    <col min="1" max="1" width="60.712962962963" style="59" customWidth="1"/>
    <col min="2" max="2" width="22.1388888888889" style="59" customWidth="1"/>
    <col min="3" max="3" width="2.85185185185185" style="59" customWidth="1"/>
    <col min="4" max="15" width="9.13888888888889" style="59"/>
  </cols>
  <sheetData>
    <row r="1" ht="15" customHeight="1" spans="1:15">
      <c r="A1" s="60" t="s">
        <v>29</v>
      </c>
      <c r="B1"/>
      <c r="C1"/>
      <c r="D1"/>
      <c r="E1"/>
      <c r="F1"/>
      <c r="G1"/>
      <c r="H1"/>
      <c r="I1"/>
      <c r="J1"/>
      <c r="K1"/>
      <c r="L1"/>
      <c r="M1"/>
      <c r="N1"/>
      <c r="O1"/>
    </row>
    <row r="2" ht="32.25" customHeight="1" spans="1:15">
      <c r="A2" s="61" t="s">
        <v>325</v>
      </c>
      <c r="B2" s="61"/>
      <c r="C2"/>
      <c r="D2"/>
      <c r="E2"/>
      <c r="F2"/>
      <c r="G2"/>
      <c r="H2"/>
      <c r="I2"/>
      <c r="J2"/>
      <c r="K2"/>
      <c r="L2"/>
      <c r="M2"/>
      <c r="N2"/>
      <c r="O2"/>
    </row>
    <row r="3" ht="15" customHeight="1" spans="1:15">
      <c r="A3"/>
      <c r="B3" s="62" t="s">
        <v>31</v>
      </c>
      <c r="C3"/>
      <c r="D3"/>
      <c r="E3"/>
      <c r="F3"/>
      <c r="G3"/>
      <c r="H3"/>
      <c r="I3"/>
      <c r="J3"/>
      <c r="K3"/>
      <c r="L3"/>
      <c r="M3"/>
      <c r="N3"/>
      <c r="O3"/>
    </row>
    <row r="4" ht="15" customHeight="1" spans="1:15">
      <c r="A4" s="63" t="s">
        <v>326</v>
      </c>
      <c r="B4" s="64" t="s">
        <v>35</v>
      </c>
      <c r="C4"/>
      <c r="D4"/>
      <c r="E4"/>
      <c r="F4"/>
      <c r="G4"/>
      <c r="H4"/>
      <c r="I4"/>
      <c r="J4"/>
      <c r="K4"/>
      <c r="L4"/>
      <c r="M4"/>
      <c r="N4"/>
      <c r="O4"/>
    </row>
    <row r="5" ht="15" customHeight="1" spans="1:15">
      <c r="A5" s="65"/>
      <c r="B5" s="66"/>
      <c r="C5"/>
      <c r="D5"/>
      <c r="E5"/>
      <c r="F5"/>
      <c r="G5"/>
      <c r="H5"/>
      <c r="I5"/>
      <c r="J5"/>
      <c r="K5"/>
      <c r="L5"/>
      <c r="M5"/>
      <c r="N5"/>
      <c r="O5"/>
    </row>
    <row r="6" s="58" customFormat="1" ht="26.25" customHeight="1" spans="1:14">
      <c r="A6" s="67" t="s">
        <v>309</v>
      </c>
      <c r="B6" s="68"/>
      <c r="C6" s="69"/>
      <c r="N6" s="72"/>
    </row>
    <row r="7" ht="32.25" customHeight="1" spans="1:15">
      <c r="A7" s="70"/>
      <c r="B7"/>
      <c r="C7"/>
      <c r="D7"/>
      <c r="E7"/>
      <c r="F7"/>
      <c r="G7"/>
      <c r="H7"/>
      <c r="I7"/>
      <c r="J7"/>
      <c r="K7"/>
      <c r="L7"/>
      <c r="M7"/>
      <c r="N7"/>
      <c r="O7"/>
    </row>
    <row r="8" ht="18.75" customHeight="1" spans="1:15">
      <c r="A8" s="71"/>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277777777778" right="0.590277777777778" top="0.590277777777778" bottom="0.590277777777778" header="0.511805555555556" footer="0.511805555555556"/>
  <pageSetup paperSize="9"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C8" sqref="C8:I8"/>
    </sheetView>
  </sheetViews>
  <sheetFormatPr defaultColWidth="10" defaultRowHeight="24" customHeight="1"/>
  <cols>
    <col min="1" max="1" width="9.02777777777778" style="1" customWidth="1"/>
    <col min="2" max="2" width="11.1111111111111" style="1" customWidth="1"/>
    <col min="3" max="3" width="17.3333333333333" style="1" customWidth="1"/>
    <col min="4" max="4" width="10" style="1"/>
    <col min="5" max="5" width="12" style="1" customWidth="1"/>
    <col min="6" max="6" width="8.11111111111111" style="1" customWidth="1"/>
    <col min="7" max="7" width="7.44444444444444" style="1" customWidth="1"/>
    <col min="8" max="8" width="10" style="1"/>
    <col min="9" max="9" width="6.88888888888889" style="1" customWidth="1"/>
    <col min="10" max="16384" width="10" style="1"/>
  </cols>
  <sheetData>
    <row r="1" ht="21" customHeight="1" spans="1:2">
      <c r="A1" s="2" t="s">
        <v>327</v>
      </c>
      <c r="B1" s="2"/>
    </row>
    <row r="2" ht="41" customHeight="1" spans="1:9">
      <c r="A2" s="3" t="s">
        <v>328</v>
      </c>
      <c r="B2" s="3"/>
      <c r="C2" s="3"/>
      <c r="D2" s="3"/>
      <c r="E2" s="3"/>
      <c r="F2" s="3"/>
      <c r="G2" s="3"/>
      <c r="H2" s="3"/>
      <c r="I2" s="3"/>
    </row>
    <row r="3" ht="21" customHeight="1" spans="4:5">
      <c r="D3" s="4" t="s">
        <v>329</v>
      </c>
      <c r="E3" s="4"/>
    </row>
    <row r="4" ht="21" customHeight="1" spans="1:9">
      <c r="A4" s="5" t="s">
        <v>330</v>
      </c>
      <c r="B4" s="5"/>
      <c r="C4" s="5"/>
      <c r="D4" s="5"/>
      <c r="E4" s="5"/>
      <c r="F4" s="5"/>
      <c r="G4" s="5"/>
      <c r="H4" s="5"/>
      <c r="I4" s="5"/>
    </row>
    <row r="5" ht="21" customHeight="1" spans="1:9">
      <c r="A5" s="6" t="s">
        <v>331</v>
      </c>
      <c r="B5" s="6"/>
      <c r="C5" s="7" t="s">
        <v>332</v>
      </c>
      <c r="D5" s="8"/>
      <c r="E5" s="6" t="s">
        <v>333</v>
      </c>
      <c r="F5" s="9" t="s">
        <v>334</v>
      </c>
      <c r="G5" s="10"/>
      <c r="H5" s="10"/>
      <c r="I5" s="19"/>
    </row>
    <row r="6" ht="21" customHeight="1" spans="1:9">
      <c r="A6" s="6" t="s">
        <v>335</v>
      </c>
      <c r="B6" s="6"/>
      <c r="C6" s="7" t="s">
        <v>336</v>
      </c>
      <c r="D6" s="8"/>
      <c r="E6" s="11" t="s">
        <v>337</v>
      </c>
      <c r="F6" s="12"/>
      <c r="G6" s="9">
        <v>130</v>
      </c>
      <c r="H6" s="10"/>
      <c r="I6" s="19"/>
    </row>
    <row r="7" ht="33" customHeight="1" spans="1:9">
      <c r="A7" s="13" t="s">
        <v>338</v>
      </c>
      <c r="B7" s="13"/>
      <c r="C7" s="14" t="s">
        <v>339</v>
      </c>
      <c r="D7" s="15"/>
      <c r="E7" s="15"/>
      <c r="F7" s="15"/>
      <c r="G7" s="15"/>
      <c r="H7" s="15"/>
      <c r="I7" s="23"/>
    </row>
    <row r="8" ht="60" customHeight="1" spans="1:9">
      <c r="A8" s="6" t="s">
        <v>340</v>
      </c>
      <c r="B8" s="6"/>
      <c r="C8" s="42" t="s">
        <v>341</v>
      </c>
      <c r="D8" s="43"/>
      <c r="E8" s="43"/>
      <c r="F8" s="43"/>
      <c r="G8" s="43"/>
      <c r="H8" s="43"/>
      <c r="I8" s="46"/>
    </row>
    <row r="9" ht="25" customHeight="1" spans="1:9">
      <c r="A9" s="13" t="s">
        <v>342</v>
      </c>
      <c r="B9" s="13"/>
      <c r="C9" s="6" t="s">
        <v>343</v>
      </c>
      <c r="D9" s="6"/>
      <c r="E9" s="6"/>
      <c r="F9" s="11" t="s">
        <v>344</v>
      </c>
      <c r="G9" s="12"/>
      <c r="H9" s="11" t="s">
        <v>345</v>
      </c>
      <c r="I9" s="12"/>
    </row>
    <row r="10" ht="25" customHeight="1" spans="1:9">
      <c r="A10" s="13"/>
      <c r="B10" s="13"/>
      <c r="C10" s="9" t="s">
        <v>346</v>
      </c>
      <c r="D10" s="10"/>
      <c r="E10" s="19"/>
      <c r="F10" s="20">
        <v>2020.1</v>
      </c>
      <c r="G10" s="20"/>
      <c r="H10" s="20">
        <v>2020.12</v>
      </c>
      <c r="I10" s="20"/>
    </row>
    <row r="11" ht="25" customHeight="1" spans="1:9">
      <c r="A11" s="13"/>
      <c r="B11" s="13"/>
      <c r="C11" s="9"/>
      <c r="D11" s="10"/>
      <c r="E11" s="19"/>
      <c r="F11" s="20"/>
      <c r="G11" s="20"/>
      <c r="H11" s="20"/>
      <c r="I11" s="20"/>
    </row>
    <row r="12" ht="25" customHeight="1" spans="1:9">
      <c r="A12" s="13"/>
      <c r="B12" s="13"/>
      <c r="C12" s="9"/>
      <c r="D12" s="10"/>
      <c r="E12" s="19"/>
      <c r="F12" s="20"/>
      <c r="G12" s="20"/>
      <c r="H12" s="20"/>
      <c r="I12" s="20"/>
    </row>
    <row r="13" ht="45" customHeight="1" spans="1:9">
      <c r="A13" s="13" t="s">
        <v>347</v>
      </c>
      <c r="B13" s="13"/>
      <c r="C13" s="14" t="s">
        <v>348</v>
      </c>
      <c r="D13" s="15"/>
      <c r="E13" s="15"/>
      <c r="F13" s="15"/>
      <c r="G13" s="15"/>
      <c r="H13" s="15"/>
      <c r="I13" s="23"/>
    </row>
    <row r="14" ht="43" customHeight="1" spans="1:9">
      <c r="A14" s="13" t="s">
        <v>349</v>
      </c>
      <c r="B14" s="13"/>
      <c r="C14" s="14" t="s">
        <v>350</v>
      </c>
      <c r="D14" s="15"/>
      <c r="E14" s="15"/>
      <c r="F14" s="15"/>
      <c r="G14" s="15"/>
      <c r="H14" s="15"/>
      <c r="I14" s="23"/>
    </row>
    <row r="15" customHeight="1" spans="1:9">
      <c r="A15" s="21" t="s">
        <v>351</v>
      </c>
      <c r="B15" s="6" t="s">
        <v>352</v>
      </c>
      <c r="C15" s="6" t="s">
        <v>353</v>
      </c>
      <c r="D15" s="11" t="s">
        <v>354</v>
      </c>
      <c r="E15" s="12"/>
      <c r="F15" s="11" t="s">
        <v>355</v>
      </c>
      <c r="G15" s="12"/>
      <c r="H15" s="11" t="s">
        <v>356</v>
      </c>
      <c r="I15" s="12"/>
    </row>
    <row r="16" ht="37" customHeight="1" spans="1:9">
      <c r="A16" s="22"/>
      <c r="B16" s="13" t="s">
        <v>357</v>
      </c>
      <c r="C16" s="6" t="s">
        <v>358</v>
      </c>
      <c r="D16" s="14" t="s">
        <v>359</v>
      </c>
      <c r="E16" s="23"/>
      <c r="F16" s="24" t="s">
        <v>360</v>
      </c>
      <c r="G16" s="25"/>
      <c r="H16" s="9"/>
      <c r="I16" s="19"/>
    </row>
    <row r="17" customHeight="1" spans="1:9">
      <c r="A17" s="22"/>
      <c r="B17" s="13"/>
      <c r="C17" s="6" t="s">
        <v>361</v>
      </c>
      <c r="D17" s="9"/>
      <c r="E17" s="19"/>
      <c r="F17" s="9"/>
      <c r="G17" s="19"/>
      <c r="H17" s="9"/>
      <c r="I17" s="19"/>
    </row>
    <row r="18" customHeight="1" spans="1:9">
      <c r="A18" s="22"/>
      <c r="B18" s="13"/>
      <c r="C18" s="6" t="s">
        <v>362</v>
      </c>
      <c r="D18" s="9"/>
      <c r="E18" s="19"/>
      <c r="F18" s="9"/>
      <c r="G18" s="19"/>
      <c r="H18" s="9"/>
      <c r="I18" s="19"/>
    </row>
    <row r="19" customHeight="1" spans="1:9">
      <c r="A19" s="22"/>
      <c r="B19" s="13"/>
      <c r="C19" s="6" t="s">
        <v>363</v>
      </c>
      <c r="D19" s="9"/>
      <c r="E19" s="19"/>
      <c r="F19" s="9"/>
      <c r="G19" s="19"/>
      <c r="H19" s="9"/>
      <c r="I19" s="19"/>
    </row>
    <row r="20" customHeight="1" spans="1:9">
      <c r="A20" s="22"/>
      <c r="B20" s="13" t="s">
        <v>364</v>
      </c>
      <c r="C20" s="6" t="s">
        <v>365</v>
      </c>
      <c r="D20" s="9"/>
      <c r="E20" s="19"/>
      <c r="F20" s="9"/>
      <c r="G20" s="19"/>
      <c r="H20" s="9"/>
      <c r="I20" s="19"/>
    </row>
    <row r="21" ht="38" customHeight="1" spans="1:9">
      <c r="A21" s="22"/>
      <c r="B21" s="13"/>
      <c r="C21" s="6" t="s">
        <v>366</v>
      </c>
      <c r="D21" s="14" t="s">
        <v>367</v>
      </c>
      <c r="E21" s="23"/>
      <c r="F21" s="14" t="s">
        <v>368</v>
      </c>
      <c r="G21" s="23"/>
      <c r="H21" s="9"/>
      <c r="I21" s="19"/>
    </row>
    <row r="22" ht="43" customHeight="1" spans="1:9">
      <c r="A22" s="22"/>
      <c r="B22" s="13"/>
      <c r="C22" s="6" t="s">
        <v>369</v>
      </c>
      <c r="D22" s="14" t="s">
        <v>370</v>
      </c>
      <c r="E22" s="23"/>
      <c r="F22" s="14" t="s">
        <v>371</v>
      </c>
      <c r="G22" s="23"/>
      <c r="H22" s="9"/>
      <c r="I22" s="19"/>
    </row>
    <row r="23" ht="33" customHeight="1" spans="1:9">
      <c r="A23" s="22"/>
      <c r="B23" s="13"/>
      <c r="C23" s="6" t="s">
        <v>372</v>
      </c>
      <c r="D23" s="44"/>
      <c r="E23" s="45"/>
      <c r="F23" s="44"/>
      <c r="G23" s="45"/>
      <c r="H23" s="9"/>
      <c r="I23" s="19"/>
    </row>
    <row r="24" ht="35" customHeight="1" spans="1:9">
      <c r="A24" s="26"/>
      <c r="B24" s="13"/>
      <c r="C24" s="27" t="s">
        <v>373</v>
      </c>
      <c r="D24" s="44" t="s">
        <v>374</v>
      </c>
      <c r="E24" s="45"/>
      <c r="F24" s="44" t="s">
        <v>375</v>
      </c>
      <c r="G24" s="45"/>
      <c r="H24" s="9"/>
      <c r="I24" s="19"/>
    </row>
    <row r="25" ht="21" customHeight="1" spans="1:9">
      <c r="A25" s="28" t="s">
        <v>376</v>
      </c>
      <c r="B25" s="29"/>
      <c r="C25" s="30" t="s">
        <v>377</v>
      </c>
      <c r="D25" s="31"/>
      <c r="E25" s="31"/>
      <c r="F25" s="31"/>
      <c r="G25" s="31"/>
      <c r="H25" s="31"/>
      <c r="I25" s="39"/>
    </row>
    <row r="26" ht="21" customHeight="1" spans="1:9">
      <c r="A26" s="32"/>
      <c r="B26" s="33"/>
      <c r="C26" s="34"/>
      <c r="D26" s="5"/>
      <c r="E26" s="5"/>
      <c r="F26" s="5"/>
      <c r="G26" s="5"/>
      <c r="H26" s="5"/>
      <c r="I26" s="40"/>
    </row>
    <row r="27" ht="21" customHeight="1" spans="1:9">
      <c r="A27" s="32"/>
      <c r="B27" s="33"/>
      <c r="C27" s="34"/>
      <c r="D27" s="5"/>
      <c r="E27" s="5"/>
      <c r="F27" s="5"/>
      <c r="G27" s="5"/>
      <c r="H27" s="5"/>
      <c r="I27" s="40"/>
    </row>
    <row r="28" ht="21" customHeight="1" spans="1:9">
      <c r="A28" s="32"/>
      <c r="B28" s="33"/>
      <c r="C28" s="34"/>
      <c r="D28" s="5"/>
      <c r="E28" s="5"/>
      <c r="F28" s="5"/>
      <c r="G28" s="5"/>
      <c r="H28" s="5"/>
      <c r="I28" s="40"/>
    </row>
    <row r="29" ht="21" customHeight="1" spans="1:9">
      <c r="A29" s="32"/>
      <c r="B29" s="33"/>
      <c r="C29" s="34"/>
      <c r="D29" s="5"/>
      <c r="E29" s="5"/>
      <c r="F29" s="5"/>
      <c r="G29" s="5"/>
      <c r="H29" s="5"/>
      <c r="I29" s="40"/>
    </row>
    <row r="30" customHeight="1" spans="1:9">
      <c r="A30" s="35"/>
      <c r="B30" s="36"/>
      <c r="C30" s="37"/>
      <c r="D30" s="38"/>
      <c r="E30" s="38"/>
      <c r="F30" s="38"/>
      <c r="G30" s="38"/>
      <c r="H30" s="38"/>
      <c r="I30" s="41"/>
    </row>
  </sheetData>
  <mergeCells count="67">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A13:B13"/>
    <mergeCell ref="C13:I13"/>
    <mergeCell ref="A14:B14"/>
    <mergeCell ref="C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A15:A24"/>
    <mergeCell ref="B16:B19"/>
    <mergeCell ref="B20:B24"/>
    <mergeCell ref="A9:B12"/>
    <mergeCell ref="A25:B30"/>
    <mergeCell ref="C25:I30"/>
  </mergeCells>
  <printOptions horizontalCentered="1"/>
  <pageMargins left="0.550694444444444" right="0.550694444444444" top="0.798611111111111" bottom="0.609722222222222" header="0.511805555555556" footer="0.310416666666667"/>
  <pageSetup paperSize="9" firstPageNumber="13" orientation="portrait" useFirstPageNumber="1" horizontalDpi="600"/>
  <headerFooter alignWithMargins="0" scaleWithDoc="0">
    <evenFooter>&amp;C-14-</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9" workbookViewId="0">
      <selection activeCell="H24" sqref="H24:I24"/>
    </sheetView>
  </sheetViews>
  <sheetFormatPr defaultColWidth="10" defaultRowHeight="24" customHeight="1"/>
  <cols>
    <col min="1" max="1" width="9.02777777777778" style="1" customWidth="1"/>
    <col min="2" max="2" width="11.1111111111111" style="1" customWidth="1"/>
    <col min="3" max="3" width="17.3333333333333" style="1" customWidth="1"/>
    <col min="4" max="4" width="10" style="1"/>
    <col min="5" max="5" width="12" style="1" customWidth="1"/>
    <col min="6" max="6" width="8.11111111111111" style="1" customWidth="1"/>
    <col min="7" max="7" width="7.44444444444444" style="1" customWidth="1"/>
    <col min="8" max="8" width="10" style="1"/>
    <col min="9" max="9" width="6.88888888888889" style="1" customWidth="1"/>
    <col min="10" max="16384" width="10" style="1"/>
  </cols>
  <sheetData>
    <row r="1" ht="21" customHeight="1" spans="1:2">
      <c r="A1" s="2" t="s">
        <v>327</v>
      </c>
      <c r="B1" s="2"/>
    </row>
    <row r="2" ht="41" customHeight="1" spans="1:9">
      <c r="A2" s="3" t="s">
        <v>328</v>
      </c>
      <c r="B2" s="3"/>
      <c r="C2" s="3"/>
      <c r="D2" s="3"/>
      <c r="E2" s="3"/>
      <c r="F2" s="3"/>
      <c r="G2" s="3"/>
      <c r="H2" s="3"/>
      <c r="I2" s="3"/>
    </row>
    <row r="3" ht="21" customHeight="1" spans="4:5">
      <c r="D3" s="4" t="s">
        <v>329</v>
      </c>
      <c r="E3" s="4"/>
    </row>
    <row r="4" ht="21" customHeight="1" spans="1:9">
      <c r="A4" s="5" t="s">
        <v>330</v>
      </c>
      <c r="B4" s="5"/>
      <c r="C4" s="5"/>
      <c r="D4" s="5"/>
      <c r="E4" s="5"/>
      <c r="F4" s="5"/>
      <c r="G4" s="5"/>
      <c r="H4" s="5"/>
      <c r="I4" s="5"/>
    </row>
    <row r="5" ht="21" customHeight="1" spans="1:9">
      <c r="A5" s="6" t="s">
        <v>331</v>
      </c>
      <c r="B5" s="6"/>
      <c r="C5" s="7" t="s">
        <v>378</v>
      </c>
      <c r="D5" s="8"/>
      <c r="E5" s="6" t="s">
        <v>333</v>
      </c>
      <c r="F5" s="9" t="s">
        <v>334</v>
      </c>
      <c r="G5" s="10"/>
      <c r="H5" s="10"/>
      <c r="I5" s="19"/>
    </row>
    <row r="6" ht="21" customHeight="1" spans="1:9">
      <c r="A6" s="6" t="s">
        <v>335</v>
      </c>
      <c r="B6" s="6"/>
      <c r="C6" s="7" t="s">
        <v>336</v>
      </c>
      <c r="D6" s="8"/>
      <c r="E6" s="11" t="s">
        <v>337</v>
      </c>
      <c r="F6" s="12"/>
      <c r="G6" s="9">
        <v>170</v>
      </c>
      <c r="H6" s="10"/>
      <c r="I6" s="19"/>
    </row>
    <row r="7" ht="33" customHeight="1" spans="1:9">
      <c r="A7" s="13" t="s">
        <v>338</v>
      </c>
      <c r="B7" s="13"/>
      <c r="C7" s="14" t="s">
        <v>339</v>
      </c>
      <c r="D7" s="15"/>
      <c r="E7" s="15"/>
      <c r="F7" s="15"/>
      <c r="G7" s="15"/>
      <c r="H7" s="15"/>
      <c r="I7" s="23"/>
    </row>
    <row r="8" ht="27" customHeight="1" spans="1:9">
      <c r="A8" s="6" t="s">
        <v>340</v>
      </c>
      <c r="B8" s="6"/>
      <c r="C8" s="14" t="s">
        <v>379</v>
      </c>
      <c r="D8" s="15"/>
      <c r="E8" s="15"/>
      <c r="F8" s="15"/>
      <c r="G8" s="15"/>
      <c r="H8" s="15"/>
      <c r="I8" s="23"/>
    </row>
    <row r="9" ht="25" customHeight="1" spans="1:9">
      <c r="A9" s="13" t="s">
        <v>342</v>
      </c>
      <c r="B9" s="13"/>
      <c r="C9" s="6" t="s">
        <v>343</v>
      </c>
      <c r="D9" s="6"/>
      <c r="E9" s="6"/>
      <c r="F9" s="11" t="s">
        <v>344</v>
      </c>
      <c r="G9" s="12"/>
      <c r="H9" s="11" t="s">
        <v>345</v>
      </c>
      <c r="I9" s="12"/>
    </row>
    <row r="10" ht="25" customHeight="1" spans="1:9">
      <c r="A10" s="13"/>
      <c r="B10" s="13"/>
      <c r="C10" s="7" t="s">
        <v>380</v>
      </c>
      <c r="D10" s="16"/>
      <c r="E10" s="8"/>
      <c r="F10" s="18">
        <v>2020.01</v>
      </c>
      <c r="G10" s="18"/>
      <c r="H10" s="18">
        <v>2020.12</v>
      </c>
      <c r="I10" s="18"/>
    </row>
    <row r="11" ht="25" customHeight="1" spans="1:9">
      <c r="A11" s="13"/>
      <c r="B11" s="13"/>
      <c r="C11" s="9"/>
      <c r="D11" s="10"/>
      <c r="E11" s="19"/>
      <c r="F11" s="20"/>
      <c r="G11" s="20"/>
      <c r="H11" s="20"/>
      <c r="I11" s="20"/>
    </row>
    <row r="12" ht="25" customHeight="1" spans="1:9">
      <c r="A12" s="13"/>
      <c r="B12" s="13"/>
      <c r="C12" s="9"/>
      <c r="D12" s="10"/>
      <c r="E12" s="19"/>
      <c r="F12" s="20"/>
      <c r="G12" s="20"/>
      <c r="H12" s="20"/>
      <c r="I12" s="20"/>
    </row>
    <row r="13" ht="45" customHeight="1" spans="1:9">
      <c r="A13" s="13"/>
      <c r="B13" s="13"/>
      <c r="C13" s="9"/>
      <c r="D13" s="10"/>
      <c r="E13" s="19"/>
      <c r="F13" s="20"/>
      <c r="G13" s="20"/>
      <c r="H13" s="20"/>
      <c r="I13" s="20"/>
    </row>
    <row r="14" ht="45" customHeight="1" spans="1:9">
      <c r="A14" s="13" t="s">
        <v>347</v>
      </c>
      <c r="B14" s="13"/>
      <c r="C14" s="7" t="s">
        <v>381</v>
      </c>
      <c r="D14" s="16"/>
      <c r="E14" s="16"/>
      <c r="F14" s="16"/>
      <c r="G14" s="16"/>
      <c r="H14" s="16"/>
      <c r="I14" s="8"/>
    </row>
    <row r="15" ht="39" customHeight="1" spans="1:9">
      <c r="A15" s="13" t="s">
        <v>349</v>
      </c>
      <c r="B15" s="13"/>
      <c r="C15" s="7" t="s">
        <v>382</v>
      </c>
      <c r="D15" s="16"/>
      <c r="E15" s="16"/>
      <c r="F15" s="16"/>
      <c r="G15" s="16"/>
      <c r="H15" s="16"/>
      <c r="I15" s="8"/>
    </row>
    <row r="16" customHeight="1" spans="1:9">
      <c r="A16" s="21" t="s">
        <v>351</v>
      </c>
      <c r="B16" s="6" t="s">
        <v>352</v>
      </c>
      <c r="C16" s="6" t="s">
        <v>353</v>
      </c>
      <c r="D16" s="11" t="s">
        <v>354</v>
      </c>
      <c r="E16" s="12"/>
      <c r="F16" s="11" t="s">
        <v>355</v>
      </c>
      <c r="G16" s="12"/>
      <c r="H16" s="11" t="s">
        <v>356</v>
      </c>
      <c r="I16" s="12"/>
    </row>
    <row r="17" customHeight="1" spans="1:9">
      <c r="A17" s="22"/>
      <c r="B17" s="13" t="s">
        <v>357</v>
      </c>
      <c r="C17" s="6" t="s">
        <v>358</v>
      </c>
      <c r="D17" s="7" t="s">
        <v>383</v>
      </c>
      <c r="E17" s="8"/>
      <c r="F17" s="7" t="s">
        <v>384</v>
      </c>
      <c r="G17" s="8"/>
      <c r="H17" s="9"/>
      <c r="I17" s="19"/>
    </row>
    <row r="18" customHeight="1" spans="1:9">
      <c r="A18" s="22"/>
      <c r="B18" s="13"/>
      <c r="C18" s="6" t="s">
        <v>361</v>
      </c>
      <c r="D18" s="7"/>
      <c r="E18" s="8"/>
      <c r="F18" s="7"/>
      <c r="G18" s="8"/>
      <c r="H18" s="9"/>
      <c r="I18" s="19"/>
    </row>
    <row r="19" customHeight="1" spans="1:9">
      <c r="A19" s="22"/>
      <c r="B19" s="13"/>
      <c r="C19" s="6" t="s">
        <v>362</v>
      </c>
      <c r="D19" s="7"/>
      <c r="E19" s="8"/>
      <c r="F19" s="7"/>
      <c r="G19" s="8"/>
      <c r="H19" s="9"/>
      <c r="I19" s="19"/>
    </row>
    <row r="20" customHeight="1" spans="1:9">
      <c r="A20" s="22"/>
      <c r="B20" s="13"/>
      <c r="C20" s="6" t="s">
        <v>363</v>
      </c>
      <c r="D20" s="7"/>
      <c r="E20" s="8"/>
      <c r="F20" s="7"/>
      <c r="G20" s="8"/>
      <c r="H20" s="9"/>
      <c r="I20" s="19"/>
    </row>
    <row r="21" customHeight="1" spans="1:9">
      <c r="A21" s="22"/>
      <c r="B21" s="13" t="s">
        <v>364</v>
      </c>
      <c r="C21" s="6" t="s">
        <v>365</v>
      </c>
      <c r="D21" s="7"/>
      <c r="E21" s="8"/>
      <c r="F21" s="7"/>
      <c r="G21" s="8"/>
      <c r="H21" s="9"/>
      <c r="I21" s="19"/>
    </row>
    <row r="22" ht="39" customHeight="1" spans="1:9">
      <c r="A22" s="22"/>
      <c r="B22" s="13"/>
      <c r="C22" s="6" t="s">
        <v>366</v>
      </c>
      <c r="D22" s="14" t="s">
        <v>385</v>
      </c>
      <c r="E22" s="23"/>
      <c r="F22" s="14" t="s">
        <v>386</v>
      </c>
      <c r="G22" s="23"/>
      <c r="H22" s="9"/>
      <c r="I22" s="19"/>
    </row>
    <row r="23" ht="37" customHeight="1" spans="1:9">
      <c r="A23" s="22"/>
      <c r="B23" s="13"/>
      <c r="C23" s="6" t="s">
        <v>369</v>
      </c>
      <c r="D23" s="14" t="s">
        <v>387</v>
      </c>
      <c r="E23" s="23"/>
      <c r="F23" s="14" t="s">
        <v>388</v>
      </c>
      <c r="G23" s="23"/>
      <c r="H23" s="9"/>
      <c r="I23" s="19"/>
    </row>
    <row r="24" ht="33" customHeight="1" spans="1:9">
      <c r="A24" s="22"/>
      <c r="B24" s="13"/>
      <c r="C24" s="6" t="s">
        <v>372</v>
      </c>
      <c r="D24" s="7"/>
      <c r="E24" s="8"/>
      <c r="F24" s="7"/>
      <c r="G24" s="8"/>
      <c r="H24" s="9"/>
      <c r="I24" s="19"/>
    </row>
    <row r="25" ht="31" customHeight="1" spans="1:9">
      <c r="A25" s="26"/>
      <c r="B25" s="13"/>
      <c r="C25" s="27" t="s">
        <v>373</v>
      </c>
      <c r="D25" s="24" t="s">
        <v>389</v>
      </c>
      <c r="E25" s="25"/>
      <c r="F25" s="7" t="s">
        <v>390</v>
      </c>
      <c r="G25" s="8"/>
      <c r="H25" s="9"/>
      <c r="I25" s="19"/>
    </row>
    <row r="26" ht="21" customHeight="1" spans="1:9">
      <c r="A26" s="28" t="s">
        <v>376</v>
      </c>
      <c r="B26" s="29"/>
      <c r="C26" s="30" t="s">
        <v>391</v>
      </c>
      <c r="D26" s="31"/>
      <c r="E26" s="31"/>
      <c r="F26" s="31"/>
      <c r="G26" s="31"/>
      <c r="H26" s="31"/>
      <c r="I26" s="39"/>
    </row>
    <row r="27" ht="21" customHeight="1" spans="1:9">
      <c r="A27" s="32"/>
      <c r="B27" s="33"/>
      <c r="C27" s="34"/>
      <c r="D27" s="5"/>
      <c r="E27" s="5"/>
      <c r="F27" s="5"/>
      <c r="G27" s="5"/>
      <c r="H27" s="5"/>
      <c r="I27" s="40"/>
    </row>
    <row r="28" ht="21" customHeight="1" spans="1:9">
      <c r="A28" s="32"/>
      <c r="B28" s="33"/>
      <c r="C28" s="34"/>
      <c r="D28" s="5"/>
      <c r="E28" s="5"/>
      <c r="F28" s="5"/>
      <c r="G28" s="5"/>
      <c r="H28" s="5"/>
      <c r="I28" s="40"/>
    </row>
    <row r="29" ht="21" customHeight="1" spans="1:9">
      <c r="A29" s="32"/>
      <c r="B29" s="33"/>
      <c r="C29" s="34"/>
      <c r="D29" s="5"/>
      <c r="E29" s="5"/>
      <c r="F29" s="5"/>
      <c r="G29" s="5"/>
      <c r="H29" s="5"/>
      <c r="I29" s="40"/>
    </row>
    <row r="30" ht="21" customHeight="1" spans="1:9">
      <c r="A30" s="32"/>
      <c r="B30" s="33"/>
      <c r="C30" s="34"/>
      <c r="D30" s="5"/>
      <c r="E30" s="5"/>
      <c r="F30" s="5"/>
      <c r="G30" s="5"/>
      <c r="H30" s="5"/>
      <c r="I30" s="40"/>
    </row>
    <row r="31" customHeight="1" spans="1:9">
      <c r="A31" s="35"/>
      <c r="B31" s="36"/>
      <c r="C31" s="37"/>
      <c r="D31" s="38"/>
      <c r="E31" s="38"/>
      <c r="F31" s="38"/>
      <c r="G31" s="38"/>
      <c r="H31" s="38"/>
      <c r="I31" s="41"/>
    </row>
  </sheetData>
  <mergeCells count="7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6:A25"/>
    <mergeCell ref="B17:B20"/>
    <mergeCell ref="B21:B25"/>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orizontalDpi="600"/>
  <headerFooter alignWithMargins="0" scaleWithDoc="0">
    <evenFooter>&amp;C-14-</even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H24" sqref="H24:I24"/>
    </sheetView>
  </sheetViews>
  <sheetFormatPr defaultColWidth="10" defaultRowHeight="24" customHeight="1"/>
  <cols>
    <col min="1" max="1" width="9.02777777777778" style="1" customWidth="1"/>
    <col min="2" max="2" width="11.1111111111111" style="1" customWidth="1"/>
    <col min="3" max="3" width="17.3333333333333" style="1" customWidth="1"/>
    <col min="4" max="4" width="10" style="1"/>
    <col min="5" max="5" width="12" style="1" customWidth="1"/>
    <col min="6" max="6" width="8.11111111111111" style="1" customWidth="1"/>
    <col min="7" max="7" width="7.44444444444444" style="1" customWidth="1"/>
    <col min="8" max="8" width="10" style="1"/>
    <col min="9" max="9" width="6.88888888888889" style="1" customWidth="1"/>
    <col min="10" max="16384" width="10" style="1"/>
  </cols>
  <sheetData>
    <row r="1" ht="21" customHeight="1" spans="1:2">
      <c r="A1" s="2" t="s">
        <v>327</v>
      </c>
      <c r="B1" s="2"/>
    </row>
    <row r="2" ht="41" customHeight="1" spans="1:9">
      <c r="A2" s="3" t="s">
        <v>328</v>
      </c>
      <c r="B2" s="3"/>
      <c r="C2" s="3"/>
      <c r="D2" s="3"/>
      <c r="E2" s="3"/>
      <c r="F2" s="3"/>
      <c r="G2" s="3"/>
      <c r="H2" s="3"/>
      <c r="I2" s="3"/>
    </row>
    <row r="3" ht="21" customHeight="1" spans="4:5">
      <c r="D3" s="4" t="s">
        <v>329</v>
      </c>
      <c r="E3" s="4"/>
    </row>
    <row r="4" ht="21" customHeight="1" spans="1:9">
      <c r="A4" s="5" t="s">
        <v>330</v>
      </c>
      <c r="B4" s="5"/>
      <c r="C4" s="5"/>
      <c r="D4" s="5"/>
      <c r="E4" s="5"/>
      <c r="F4" s="5"/>
      <c r="G4" s="5"/>
      <c r="H4" s="5"/>
      <c r="I4" s="5"/>
    </row>
    <row r="5" ht="21" customHeight="1" spans="1:9">
      <c r="A5" s="6" t="s">
        <v>331</v>
      </c>
      <c r="B5" s="6"/>
      <c r="C5" s="7" t="s">
        <v>392</v>
      </c>
      <c r="D5" s="8"/>
      <c r="E5" s="6" t="s">
        <v>333</v>
      </c>
      <c r="F5" s="9" t="s">
        <v>334</v>
      </c>
      <c r="G5" s="10"/>
      <c r="H5" s="10"/>
      <c r="I5" s="19"/>
    </row>
    <row r="6" ht="21" customHeight="1" spans="1:9">
      <c r="A6" s="6" t="s">
        <v>335</v>
      </c>
      <c r="B6" s="6"/>
      <c r="C6" s="7" t="s">
        <v>336</v>
      </c>
      <c r="D6" s="8"/>
      <c r="E6" s="11" t="s">
        <v>337</v>
      </c>
      <c r="F6" s="12"/>
      <c r="G6" s="9">
        <v>7</v>
      </c>
      <c r="H6" s="10"/>
      <c r="I6" s="19"/>
    </row>
    <row r="7" ht="33" customHeight="1" spans="1:9">
      <c r="A7" s="13" t="s">
        <v>338</v>
      </c>
      <c r="B7" s="13"/>
      <c r="C7" s="14" t="s">
        <v>339</v>
      </c>
      <c r="D7" s="15"/>
      <c r="E7" s="15"/>
      <c r="F7" s="15"/>
      <c r="G7" s="15"/>
      <c r="H7" s="15"/>
      <c r="I7" s="23"/>
    </row>
    <row r="8" ht="28" customHeight="1" spans="1:9">
      <c r="A8" s="6" t="s">
        <v>340</v>
      </c>
      <c r="B8" s="6"/>
      <c r="C8" s="14" t="s">
        <v>393</v>
      </c>
      <c r="D8" s="15"/>
      <c r="E8" s="15"/>
      <c r="F8" s="15"/>
      <c r="G8" s="15"/>
      <c r="H8" s="15"/>
      <c r="I8" s="23"/>
    </row>
    <row r="9" ht="25" customHeight="1" spans="1:9">
      <c r="A9" s="13" t="s">
        <v>342</v>
      </c>
      <c r="B9" s="13"/>
      <c r="C9" s="6" t="s">
        <v>343</v>
      </c>
      <c r="D9" s="6"/>
      <c r="E9" s="6"/>
      <c r="F9" s="11" t="s">
        <v>344</v>
      </c>
      <c r="G9" s="12"/>
      <c r="H9" s="11" t="s">
        <v>345</v>
      </c>
      <c r="I9" s="12"/>
    </row>
    <row r="10" ht="25" customHeight="1" spans="1:9">
      <c r="A10" s="13"/>
      <c r="B10" s="13"/>
      <c r="C10" s="7" t="s">
        <v>394</v>
      </c>
      <c r="D10" s="16"/>
      <c r="E10" s="8"/>
      <c r="F10" s="18">
        <v>2020.01</v>
      </c>
      <c r="G10" s="18"/>
      <c r="H10" s="18">
        <v>2020.12</v>
      </c>
      <c r="I10" s="18"/>
    </row>
    <row r="11" ht="25" customHeight="1" spans="1:9">
      <c r="A11" s="13"/>
      <c r="B11" s="13"/>
      <c r="C11" s="9"/>
      <c r="D11" s="10"/>
      <c r="E11" s="19"/>
      <c r="F11" s="20"/>
      <c r="G11" s="20"/>
      <c r="H11" s="20"/>
      <c r="I11" s="20"/>
    </row>
    <row r="12" ht="25" customHeight="1" spans="1:9">
      <c r="A12" s="13"/>
      <c r="B12" s="13"/>
      <c r="C12" s="9"/>
      <c r="D12" s="10"/>
      <c r="E12" s="19"/>
      <c r="F12" s="20"/>
      <c r="G12" s="20"/>
      <c r="H12" s="20"/>
      <c r="I12" s="20"/>
    </row>
    <row r="13" ht="45" customHeight="1" spans="1:9">
      <c r="A13" s="13"/>
      <c r="B13" s="13"/>
      <c r="C13" s="9"/>
      <c r="D13" s="10"/>
      <c r="E13" s="19"/>
      <c r="F13" s="20"/>
      <c r="G13" s="20"/>
      <c r="H13" s="20"/>
      <c r="I13" s="20"/>
    </row>
    <row r="14" ht="45" customHeight="1" spans="1:9">
      <c r="A14" s="13" t="s">
        <v>347</v>
      </c>
      <c r="B14" s="13"/>
      <c r="C14" s="7" t="s">
        <v>395</v>
      </c>
      <c r="D14" s="16"/>
      <c r="E14" s="16"/>
      <c r="F14" s="16"/>
      <c r="G14" s="16"/>
      <c r="H14" s="16"/>
      <c r="I14" s="8"/>
    </row>
    <row r="15" ht="37" customHeight="1" spans="1:9">
      <c r="A15" s="13" t="s">
        <v>349</v>
      </c>
      <c r="B15" s="13"/>
      <c r="C15" s="7" t="s">
        <v>396</v>
      </c>
      <c r="D15" s="16"/>
      <c r="E15" s="16"/>
      <c r="F15" s="16"/>
      <c r="G15" s="16"/>
      <c r="H15" s="16"/>
      <c r="I15" s="8"/>
    </row>
    <row r="16" customHeight="1" spans="1:9">
      <c r="A16" s="21" t="s">
        <v>351</v>
      </c>
      <c r="B16" s="6" t="s">
        <v>352</v>
      </c>
      <c r="C16" s="6" t="s">
        <v>353</v>
      </c>
      <c r="D16" s="11" t="s">
        <v>354</v>
      </c>
      <c r="E16" s="12"/>
      <c r="F16" s="11" t="s">
        <v>355</v>
      </c>
      <c r="G16" s="12"/>
      <c r="H16" s="11" t="s">
        <v>356</v>
      </c>
      <c r="I16" s="12"/>
    </row>
    <row r="17" customHeight="1" spans="1:9">
      <c r="A17" s="22"/>
      <c r="B17" s="13" t="s">
        <v>357</v>
      </c>
      <c r="C17" s="6" t="s">
        <v>358</v>
      </c>
      <c r="D17" s="7" t="s">
        <v>397</v>
      </c>
      <c r="E17" s="8"/>
      <c r="F17" s="7" t="s">
        <v>398</v>
      </c>
      <c r="G17" s="8"/>
      <c r="H17" s="9"/>
      <c r="I17" s="19"/>
    </row>
    <row r="18" customHeight="1" spans="1:9">
      <c r="A18" s="22"/>
      <c r="B18" s="13"/>
      <c r="C18" s="6" t="s">
        <v>361</v>
      </c>
      <c r="D18" s="9"/>
      <c r="E18" s="19"/>
      <c r="F18" s="9"/>
      <c r="G18" s="19"/>
      <c r="H18" s="9"/>
      <c r="I18" s="19"/>
    </row>
    <row r="19" customHeight="1" spans="1:9">
      <c r="A19" s="22"/>
      <c r="B19" s="13"/>
      <c r="C19" s="6" t="s">
        <v>362</v>
      </c>
      <c r="D19" s="9"/>
      <c r="E19" s="19"/>
      <c r="F19" s="9"/>
      <c r="G19" s="19"/>
      <c r="H19" s="9"/>
      <c r="I19" s="19"/>
    </row>
    <row r="20" customHeight="1" spans="1:9">
      <c r="A20" s="22"/>
      <c r="B20" s="13"/>
      <c r="C20" s="6" t="s">
        <v>363</v>
      </c>
      <c r="D20" s="9"/>
      <c r="E20" s="19"/>
      <c r="F20" s="9"/>
      <c r="G20" s="19"/>
      <c r="H20" s="9"/>
      <c r="I20" s="19"/>
    </row>
    <row r="21" customHeight="1" spans="1:9">
      <c r="A21" s="22"/>
      <c r="B21" s="13" t="s">
        <v>364</v>
      </c>
      <c r="C21" s="6" t="s">
        <v>365</v>
      </c>
      <c r="D21" s="9"/>
      <c r="E21" s="19"/>
      <c r="F21" s="9"/>
      <c r="G21" s="19"/>
      <c r="H21" s="9"/>
      <c r="I21" s="19"/>
    </row>
    <row r="22" ht="28" customHeight="1" spans="1:9">
      <c r="A22" s="22"/>
      <c r="B22" s="13"/>
      <c r="C22" s="6" t="s">
        <v>366</v>
      </c>
      <c r="D22" s="14" t="s">
        <v>399</v>
      </c>
      <c r="E22" s="23"/>
      <c r="F22" s="14" t="s">
        <v>400</v>
      </c>
      <c r="G22" s="23"/>
      <c r="H22" s="9"/>
      <c r="I22" s="19"/>
    </row>
    <row r="23" ht="33" customHeight="1" spans="1:9">
      <c r="A23" s="22"/>
      <c r="B23" s="13"/>
      <c r="C23" s="6" t="s">
        <v>369</v>
      </c>
      <c r="D23" s="14" t="s">
        <v>401</v>
      </c>
      <c r="E23" s="23"/>
      <c r="F23" s="14" t="s">
        <v>402</v>
      </c>
      <c r="G23" s="23"/>
      <c r="H23" s="9"/>
      <c r="I23" s="19"/>
    </row>
    <row r="24" ht="33" customHeight="1" spans="1:9">
      <c r="A24" s="22"/>
      <c r="B24" s="13"/>
      <c r="C24" s="6" t="s">
        <v>372</v>
      </c>
      <c r="D24" s="9"/>
      <c r="E24" s="19"/>
      <c r="F24" s="9"/>
      <c r="G24" s="19"/>
      <c r="H24" s="9"/>
      <c r="I24" s="19"/>
    </row>
    <row r="25" ht="39" customHeight="1" spans="1:9">
      <c r="A25" s="26"/>
      <c r="B25" s="13"/>
      <c r="C25" s="27" t="s">
        <v>373</v>
      </c>
      <c r="D25" s="44" t="s">
        <v>374</v>
      </c>
      <c r="E25" s="45"/>
      <c r="F25" s="7" t="s">
        <v>375</v>
      </c>
      <c r="G25" s="8"/>
      <c r="H25" s="9"/>
      <c r="I25" s="19"/>
    </row>
    <row r="26" ht="21" customHeight="1" spans="1:9">
      <c r="A26" s="28" t="s">
        <v>376</v>
      </c>
      <c r="B26" s="29"/>
      <c r="C26" s="30" t="s">
        <v>403</v>
      </c>
      <c r="D26" s="31"/>
      <c r="E26" s="31"/>
      <c r="F26" s="31"/>
      <c r="G26" s="31"/>
      <c r="H26" s="31"/>
      <c r="I26" s="39"/>
    </row>
    <row r="27" ht="21" customHeight="1" spans="1:9">
      <c r="A27" s="32"/>
      <c r="B27" s="33"/>
      <c r="C27" s="34"/>
      <c r="D27" s="5"/>
      <c r="E27" s="5"/>
      <c r="F27" s="5"/>
      <c r="G27" s="5"/>
      <c r="H27" s="5"/>
      <c r="I27" s="40"/>
    </row>
    <row r="28" ht="21" customHeight="1" spans="1:9">
      <c r="A28" s="32"/>
      <c r="B28" s="33"/>
      <c r="C28" s="34"/>
      <c r="D28" s="5"/>
      <c r="E28" s="5"/>
      <c r="F28" s="5"/>
      <c r="G28" s="5"/>
      <c r="H28" s="5"/>
      <c r="I28" s="40"/>
    </row>
    <row r="29" ht="21" customHeight="1" spans="1:9">
      <c r="A29" s="32"/>
      <c r="B29" s="33"/>
      <c r="C29" s="34"/>
      <c r="D29" s="5"/>
      <c r="E29" s="5"/>
      <c r="F29" s="5"/>
      <c r="G29" s="5"/>
      <c r="H29" s="5"/>
      <c r="I29" s="40"/>
    </row>
    <row r="30" ht="21" customHeight="1" spans="1:9">
      <c r="A30" s="32"/>
      <c r="B30" s="33"/>
      <c r="C30" s="34"/>
      <c r="D30" s="5"/>
      <c r="E30" s="5"/>
      <c r="F30" s="5"/>
      <c r="G30" s="5"/>
      <c r="H30" s="5"/>
      <c r="I30" s="40"/>
    </row>
    <row r="31" customHeight="1" spans="1:9">
      <c r="A31" s="35"/>
      <c r="B31" s="36"/>
      <c r="C31" s="37"/>
      <c r="D31" s="38"/>
      <c r="E31" s="38"/>
      <c r="F31" s="38"/>
      <c r="G31" s="38"/>
      <c r="H31" s="38"/>
      <c r="I31" s="41"/>
    </row>
  </sheetData>
  <mergeCells count="7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6:A25"/>
    <mergeCell ref="B17:B20"/>
    <mergeCell ref="B21:B25"/>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orizontalDpi="600"/>
  <headerFooter alignWithMargins="0" scaleWithDoc="0">
    <evenFooter>&amp;C-14-</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9" workbookViewId="0">
      <selection activeCell="B21" sqref="B21:B25"/>
    </sheetView>
  </sheetViews>
  <sheetFormatPr defaultColWidth="10" defaultRowHeight="24" customHeight="1"/>
  <cols>
    <col min="1" max="1" width="9.02777777777778" style="1" customWidth="1"/>
    <col min="2" max="2" width="11.1111111111111" style="1" customWidth="1"/>
    <col min="3" max="3" width="17.3333333333333" style="1" customWidth="1"/>
    <col min="4" max="4" width="10" style="1"/>
    <col min="5" max="5" width="12" style="1" customWidth="1"/>
    <col min="6" max="6" width="8.11111111111111" style="1" customWidth="1"/>
    <col min="7" max="7" width="7.44444444444444" style="1" customWidth="1"/>
    <col min="8" max="8" width="10" style="1"/>
    <col min="9" max="9" width="6.88888888888889" style="1" customWidth="1"/>
    <col min="10" max="16384" width="10" style="1"/>
  </cols>
  <sheetData>
    <row r="1" ht="21" customHeight="1" spans="1:2">
      <c r="A1" s="2" t="s">
        <v>327</v>
      </c>
      <c r="B1" s="2"/>
    </row>
    <row r="2" ht="41" customHeight="1" spans="1:9">
      <c r="A2" s="3" t="s">
        <v>328</v>
      </c>
      <c r="B2" s="3"/>
      <c r="C2" s="3"/>
      <c r="D2" s="3"/>
      <c r="E2" s="3"/>
      <c r="F2" s="3"/>
      <c r="G2" s="3"/>
      <c r="H2" s="3"/>
      <c r="I2" s="3"/>
    </row>
    <row r="3" ht="21" customHeight="1" spans="4:5">
      <c r="D3" s="4" t="s">
        <v>329</v>
      </c>
      <c r="E3" s="4"/>
    </row>
    <row r="4" ht="21" customHeight="1" spans="1:9">
      <c r="A4" s="5" t="s">
        <v>330</v>
      </c>
      <c r="B4" s="5"/>
      <c r="C4" s="5"/>
      <c r="D4" s="5"/>
      <c r="E4" s="5"/>
      <c r="F4" s="5"/>
      <c r="G4" s="5"/>
      <c r="H4" s="5"/>
      <c r="I4" s="5"/>
    </row>
    <row r="5" ht="21" customHeight="1" spans="1:9">
      <c r="A5" s="6" t="s">
        <v>331</v>
      </c>
      <c r="B5" s="6"/>
      <c r="C5" s="7" t="s">
        <v>404</v>
      </c>
      <c r="D5" s="8"/>
      <c r="E5" s="6" t="s">
        <v>333</v>
      </c>
      <c r="F5" s="9" t="s">
        <v>405</v>
      </c>
      <c r="G5" s="10"/>
      <c r="H5" s="10"/>
      <c r="I5" s="19"/>
    </row>
    <row r="6" ht="21" customHeight="1" spans="1:9">
      <c r="A6" s="6" t="s">
        <v>335</v>
      </c>
      <c r="B6" s="6"/>
      <c r="C6" s="7" t="s">
        <v>336</v>
      </c>
      <c r="D6" s="8"/>
      <c r="E6" s="11" t="s">
        <v>337</v>
      </c>
      <c r="F6" s="12"/>
      <c r="G6" s="9">
        <v>4</v>
      </c>
      <c r="H6" s="10"/>
      <c r="I6" s="19"/>
    </row>
    <row r="7" ht="33" customHeight="1" spans="1:9">
      <c r="A7" s="13" t="s">
        <v>338</v>
      </c>
      <c r="B7" s="13"/>
      <c r="C7" s="14" t="s">
        <v>339</v>
      </c>
      <c r="D7" s="15"/>
      <c r="E7" s="15"/>
      <c r="F7" s="15"/>
      <c r="G7" s="15"/>
      <c r="H7" s="15"/>
      <c r="I7" s="23"/>
    </row>
    <row r="8" ht="21" customHeight="1" spans="1:9">
      <c r="A8" s="6" t="s">
        <v>340</v>
      </c>
      <c r="B8" s="6"/>
      <c r="C8" s="18" t="s">
        <v>406</v>
      </c>
      <c r="D8" s="18"/>
      <c r="E8" s="18"/>
      <c r="F8" s="18"/>
      <c r="G8" s="18"/>
      <c r="H8" s="18"/>
      <c r="I8" s="18"/>
    </row>
    <row r="9" ht="25" customHeight="1" spans="1:9">
      <c r="A9" s="13" t="s">
        <v>342</v>
      </c>
      <c r="B9" s="13"/>
      <c r="C9" s="6" t="s">
        <v>343</v>
      </c>
      <c r="D9" s="6"/>
      <c r="E9" s="6"/>
      <c r="F9" s="11" t="s">
        <v>344</v>
      </c>
      <c r="G9" s="12"/>
      <c r="H9" s="11" t="s">
        <v>345</v>
      </c>
      <c r="I9" s="12"/>
    </row>
    <row r="10" ht="25" customHeight="1" spans="1:9">
      <c r="A10" s="13"/>
      <c r="B10" s="13"/>
      <c r="C10" s="7" t="s">
        <v>407</v>
      </c>
      <c r="D10" s="16"/>
      <c r="E10" s="8"/>
      <c r="F10" s="18">
        <v>2020.01</v>
      </c>
      <c r="G10" s="18"/>
      <c r="H10" s="18">
        <v>2020.12</v>
      </c>
      <c r="I10" s="18"/>
    </row>
    <row r="11" ht="25" customHeight="1" spans="1:9">
      <c r="A11" s="13"/>
      <c r="B11" s="13"/>
      <c r="C11" s="9"/>
      <c r="D11" s="10"/>
      <c r="E11" s="19"/>
      <c r="F11" s="20"/>
      <c r="G11" s="20"/>
      <c r="H11" s="20"/>
      <c r="I11" s="20"/>
    </row>
    <row r="12" ht="25" customHeight="1" spans="1:9">
      <c r="A12" s="13"/>
      <c r="B12" s="13"/>
      <c r="C12" s="9"/>
      <c r="D12" s="10"/>
      <c r="E12" s="19"/>
      <c r="F12" s="20"/>
      <c r="G12" s="20"/>
      <c r="H12" s="20"/>
      <c r="I12" s="20"/>
    </row>
    <row r="13" ht="25" customHeight="1" spans="1:9">
      <c r="A13" s="13"/>
      <c r="B13" s="13"/>
      <c r="C13" s="9"/>
      <c r="D13" s="10"/>
      <c r="E13" s="19"/>
      <c r="F13" s="20"/>
      <c r="G13" s="20"/>
      <c r="H13" s="20"/>
      <c r="I13" s="20"/>
    </row>
    <row r="14" ht="45" customHeight="1" spans="1:9">
      <c r="A14" s="13" t="s">
        <v>347</v>
      </c>
      <c r="B14" s="13"/>
      <c r="C14" s="14" t="s">
        <v>408</v>
      </c>
      <c r="D14" s="15"/>
      <c r="E14" s="15"/>
      <c r="F14" s="15"/>
      <c r="G14" s="15"/>
      <c r="H14" s="15"/>
      <c r="I14" s="23"/>
    </row>
    <row r="15" ht="32" customHeight="1" spans="1:9">
      <c r="A15" s="13" t="s">
        <v>349</v>
      </c>
      <c r="B15" s="13"/>
      <c r="C15" s="14" t="s">
        <v>409</v>
      </c>
      <c r="D15" s="15"/>
      <c r="E15" s="15"/>
      <c r="F15" s="15"/>
      <c r="G15" s="15"/>
      <c r="H15" s="15"/>
      <c r="I15" s="23"/>
    </row>
    <row r="16" customHeight="1" spans="1:9">
      <c r="A16" s="21" t="s">
        <v>351</v>
      </c>
      <c r="B16" s="6" t="s">
        <v>352</v>
      </c>
      <c r="C16" s="6" t="s">
        <v>353</v>
      </c>
      <c r="D16" s="11" t="s">
        <v>354</v>
      </c>
      <c r="E16" s="12"/>
      <c r="F16" s="11" t="s">
        <v>355</v>
      </c>
      <c r="G16" s="12"/>
      <c r="H16" s="11" t="s">
        <v>356</v>
      </c>
      <c r="I16" s="12"/>
    </row>
    <row r="17" customHeight="1" spans="1:9">
      <c r="A17" s="22"/>
      <c r="B17" s="13" t="s">
        <v>357</v>
      </c>
      <c r="C17" s="6" t="s">
        <v>358</v>
      </c>
      <c r="D17" s="7" t="s">
        <v>410</v>
      </c>
      <c r="E17" s="8"/>
      <c r="F17" s="7" t="s">
        <v>411</v>
      </c>
      <c r="G17" s="8"/>
      <c r="H17" s="9"/>
      <c r="I17" s="19"/>
    </row>
    <row r="18" customHeight="1" spans="1:9">
      <c r="A18" s="22"/>
      <c r="B18" s="13"/>
      <c r="C18" s="6" t="s">
        <v>361</v>
      </c>
      <c r="D18" s="7" t="s">
        <v>412</v>
      </c>
      <c r="E18" s="8"/>
      <c r="F18" s="7" t="s">
        <v>413</v>
      </c>
      <c r="G18" s="8"/>
      <c r="H18" s="9"/>
      <c r="I18" s="19"/>
    </row>
    <row r="19" customHeight="1" spans="1:9">
      <c r="A19" s="22"/>
      <c r="B19" s="13"/>
      <c r="C19" s="6" t="s">
        <v>362</v>
      </c>
      <c r="D19" s="9"/>
      <c r="E19" s="19"/>
      <c r="F19" s="9"/>
      <c r="G19" s="19"/>
      <c r="H19" s="9"/>
      <c r="I19" s="19"/>
    </row>
    <row r="20" customHeight="1" spans="1:9">
      <c r="A20" s="22"/>
      <c r="B20" s="13"/>
      <c r="C20" s="6" t="s">
        <v>363</v>
      </c>
      <c r="D20" s="9"/>
      <c r="E20" s="19"/>
      <c r="F20" s="9"/>
      <c r="G20" s="19"/>
      <c r="H20" s="9"/>
      <c r="I20" s="19"/>
    </row>
    <row r="21" customHeight="1" spans="1:9">
      <c r="A21" s="22"/>
      <c r="B21" s="13" t="s">
        <v>364</v>
      </c>
      <c r="C21" s="6" t="s">
        <v>365</v>
      </c>
      <c r="D21" s="9"/>
      <c r="E21" s="19"/>
      <c r="F21" s="9"/>
      <c r="G21" s="19"/>
      <c r="H21" s="9"/>
      <c r="I21" s="19"/>
    </row>
    <row r="22" ht="38" customHeight="1" spans="1:9">
      <c r="A22" s="22"/>
      <c r="B22" s="13"/>
      <c r="C22" s="6" t="s">
        <v>366</v>
      </c>
      <c r="D22" s="14" t="s">
        <v>414</v>
      </c>
      <c r="E22" s="23"/>
      <c r="F22" s="14" t="s">
        <v>415</v>
      </c>
      <c r="G22" s="23"/>
      <c r="H22" s="9"/>
      <c r="I22" s="19"/>
    </row>
    <row r="23" ht="27" customHeight="1" spans="1:9">
      <c r="A23" s="22"/>
      <c r="B23" s="13"/>
      <c r="C23" s="6" t="s">
        <v>369</v>
      </c>
      <c r="D23" s="14" t="s">
        <v>416</v>
      </c>
      <c r="E23" s="23"/>
      <c r="F23" s="14" t="s">
        <v>417</v>
      </c>
      <c r="G23" s="23"/>
      <c r="H23" s="9"/>
      <c r="I23" s="19"/>
    </row>
    <row r="24" ht="33" customHeight="1" spans="1:9">
      <c r="A24" s="22"/>
      <c r="B24" s="13"/>
      <c r="C24" s="6" t="s">
        <v>372</v>
      </c>
      <c r="D24" s="9"/>
      <c r="E24" s="19"/>
      <c r="F24" s="9"/>
      <c r="G24" s="19"/>
      <c r="H24" s="9"/>
      <c r="I24" s="19"/>
    </row>
    <row r="25" ht="37" customHeight="1" spans="1:9">
      <c r="A25" s="26"/>
      <c r="B25" s="13"/>
      <c r="C25" s="27" t="s">
        <v>373</v>
      </c>
      <c r="D25" s="44" t="s">
        <v>374</v>
      </c>
      <c r="E25" s="45"/>
      <c r="F25" s="9" t="s">
        <v>375</v>
      </c>
      <c r="G25" s="19"/>
      <c r="H25" s="9"/>
      <c r="I25" s="19"/>
    </row>
    <row r="26" ht="21" customHeight="1" spans="1:9">
      <c r="A26" s="28" t="s">
        <v>376</v>
      </c>
      <c r="B26" s="29"/>
      <c r="C26" s="30" t="s">
        <v>403</v>
      </c>
      <c r="D26" s="31"/>
      <c r="E26" s="31"/>
      <c r="F26" s="31"/>
      <c r="G26" s="31"/>
      <c r="H26" s="31"/>
      <c r="I26" s="39"/>
    </row>
    <row r="27" ht="21" customHeight="1" spans="1:9">
      <c r="A27" s="32"/>
      <c r="B27" s="33"/>
      <c r="C27" s="34"/>
      <c r="D27" s="5"/>
      <c r="E27" s="5"/>
      <c r="F27" s="5"/>
      <c r="G27" s="5"/>
      <c r="H27" s="5"/>
      <c r="I27" s="40"/>
    </row>
    <row r="28" ht="21" customHeight="1" spans="1:9">
      <c r="A28" s="32"/>
      <c r="B28" s="33"/>
      <c r="C28" s="34"/>
      <c r="D28" s="5"/>
      <c r="E28" s="5"/>
      <c r="F28" s="5"/>
      <c r="G28" s="5"/>
      <c r="H28" s="5"/>
      <c r="I28" s="40"/>
    </row>
    <row r="29" ht="21" customHeight="1" spans="1:9">
      <c r="A29" s="32"/>
      <c r="B29" s="33"/>
      <c r="C29" s="34"/>
      <c r="D29" s="5"/>
      <c r="E29" s="5"/>
      <c r="F29" s="5"/>
      <c r="G29" s="5"/>
      <c r="H29" s="5"/>
      <c r="I29" s="40"/>
    </row>
    <row r="30" ht="21" customHeight="1" spans="1:9">
      <c r="A30" s="32"/>
      <c r="B30" s="33"/>
      <c r="C30" s="34"/>
      <c r="D30" s="5"/>
      <c r="E30" s="5"/>
      <c r="F30" s="5"/>
      <c r="G30" s="5"/>
      <c r="H30" s="5"/>
      <c r="I30" s="40"/>
    </row>
    <row r="31" customHeight="1" spans="1:9">
      <c r="A31" s="35"/>
      <c r="B31" s="36"/>
      <c r="C31" s="37"/>
      <c r="D31" s="38"/>
      <c r="E31" s="38"/>
      <c r="F31" s="38"/>
      <c r="G31" s="38"/>
      <c r="H31" s="38"/>
      <c r="I31" s="41"/>
    </row>
  </sheetData>
  <mergeCells count="7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6:A25"/>
    <mergeCell ref="B17:B20"/>
    <mergeCell ref="B21:B25"/>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orizontalDpi="600"/>
  <headerFooter alignWithMargins="0" scaleWithDoc="0">
    <evenFooter>&amp;C-14-</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C7" sqref="C7:I7"/>
    </sheetView>
  </sheetViews>
  <sheetFormatPr defaultColWidth="10" defaultRowHeight="24" customHeight="1"/>
  <cols>
    <col min="1" max="1" width="9.02777777777778" style="1" customWidth="1"/>
    <col min="2" max="2" width="11.1111111111111" style="1" customWidth="1"/>
    <col min="3" max="3" width="17.3333333333333" style="1" customWidth="1"/>
    <col min="4" max="4" width="10" style="1"/>
    <col min="5" max="5" width="12" style="1" customWidth="1"/>
    <col min="6" max="6" width="8.11111111111111" style="1" customWidth="1"/>
    <col min="7" max="7" width="7.44444444444444" style="1" customWidth="1"/>
    <col min="8" max="8" width="10" style="1"/>
    <col min="9" max="9" width="6.88888888888889" style="1" customWidth="1"/>
    <col min="10" max="16384" width="10" style="1"/>
  </cols>
  <sheetData>
    <row r="1" ht="21" customHeight="1" spans="1:2">
      <c r="A1" s="2" t="s">
        <v>327</v>
      </c>
      <c r="B1" s="2"/>
    </row>
    <row r="2" ht="41" customHeight="1" spans="1:9">
      <c r="A2" s="3" t="s">
        <v>328</v>
      </c>
      <c r="B2" s="3"/>
      <c r="C2" s="3"/>
      <c r="D2" s="3"/>
      <c r="E2" s="3"/>
      <c r="F2" s="3"/>
      <c r="G2" s="3"/>
      <c r="H2" s="3"/>
      <c r="I2" s="3"/>
    </row>
    <row r="3" ht="21" customHeight="1" spans="4:5">
      <c r="D3" s="4" t="s">
        <v>329</v>
      </c>
      <c r="E3" s="4"/>
    </row>
    <row r="4" ht="21" customHeight="1" spans="1:9">
      <c r="A4" s="5" t="s">
        <v>330</v>
      </c>
      <c r="B4" s="5"/>
      <c r="C4" s="5"/>
      <c r="D4" s="5"/>
      <c r="E4" s="5"/>
      <c r="F4" s="5"/>
      <c r="G4" s="5"/>
      <c r="H4" s="5"/>
      <c r="I4" s="5"/>
    </row>
    <row r="5" ht="21" customHeight="1" spans="1:9">
      <c r="A5" s="6" t="s">
        <v>331</v>
      </c>
      <c r="B5" s="6"/>
      <c r="C5" s="7" t="s">
        <v>418</v>
      </c>
      <c r="D5" s="8"/>
      <c r="E5" s="6" t="s">
        <v>333</v>
      </c>
      <c r="F5" s="9" t="s">
        <v>419</v>
      </c>
      <c r="G5" s="10"/>
      <c r="H5" s="10"/>
      <c r="I5" s="19"/>
    </row>
    <row r="6" ht="21" customHeight="1" spans="1:9">
      <c r="A6" s="6" t="s">
        <v>335</v>
      </c>
      <c r="B6" s="6"/>
      <c r="C6" s="7" t="s">
        <v>336</v>
      </c>
      <c r="D6" s="8"/>
      <c r="E6" s="11" t="s">
        <v>337</v>
      </c>
      <c r="F6" s="12"/>
      <c r="G6" s="9">
        <v>100</v>
      </c>
      <c r="H6" s="10"/>
      <c r="I6" s="19"/>
    </row>
    <row r="7" ht="33" customHeight="1" spans="1:9">
      <c r="A7" s="13" t="s">
        <v>338</v>
      </c>
      <c r="B7" s="13"/>
      <c r="C7" s="14" t="s">
        <v>339</v>
      </c>
      <c r="D7" s="15"/>
      <c r="E7" s="15"/>
      <c r="F7" s="15"/>
      <c r="G7" s="15"/>
      <c r="H7" s="15"/>
      <c r="I7" s="23"/>
    </row>
    <row r="8" ht="21" customHeight="1" spans="1:9">
      <c r="A8" s="6" t="s">
        <v>340</v>
      </c>
      <c r="B8" s="6"/>
      <c r="C8" s="14" t="s">
        <v>420</v>
      </c>
      <c r="D8" s="15"/>
      <c r="E8" s="15"/>
      <c r="F8" s="15"/>
      <c r="G8" s="15"/>
      <c r="H8" s="15"/>
      <c r="I8" s="23"/>
    </row>
    <row r="9" ht="25" customHeight="1" spans="1:9">
      <c r="A9" s="13" t="s">
        <v>342</v>
      </c>
      <c r="B9" s="13"/>
      <c r="C9" s="6" t="s">
        <v>343</v>
      </c>
      <c r="D9" s="6"/>
      <c r="E9" s="6"/>
      <c r="F9" s="11" t="s">
        <v>344</v>
      </c>
      <c r="G9" s="12"/>
      <c r="H9" s="11" t="s">
        <v>345</v>
      </c>
      <c r="I9" s="12"/>
    </row>
    <row r="10" ht="25" customHeight="1" spans="1:9">
      <c r="A10" s="13"/>
      <c r="B10" s="13"/>
      <c r="C10" s="7" t="s">
        <v>380</v>
      </c>
      <c r="D10" s="16"/>
      <c r="E10" s="8"/>
      <c r="F10" s="18">
        <v>2020.01</v>
      </c>
      <c r="G10" s="18"/>
      <c r="H10" s="18">
        <v>2020.12</v>
      </c>
      <c r="I10" s="18"/>
    </row>
    <row r="11" ht="25" customHeight="1" spans="1:9">
      <c r="A11" s="13"/>
      <c r="B11" s="13"/>
      <c r="C11" s="9"/>
      <c r="D11" s="10"/>
      <c r="E11" s="19"/>
      <c r="F11" s="20"/>
      <c r="G11" s="20"/>
      <c r="H11" s="20"/>
      <c r="I11" s="20"/>
    </row>
    <row r="12" ht="25" customHeight="1" spans="1:9">
      <c r="A12" s="13"/>
      <c r="B12" s="13"/>
      <c r="C12" s="9"/>
      <c r="D12" s="10"/>
      <c r="E12" s="19"/>
      <c r="F12" s="20"/>
      <c r="G12" s="20"/>
      <c r="H12" s="20"/>
      <c r="I12" s="20"/>
    </row>
    <row r="13" ht="45" customHeight="1" spans="1:9">
      <c r="A13" s="13"/>
      <c r="B13" s="13"/>
      <c r="C13" s="9"/>
      <c r="D13" s="10"/>
      <c r="E13" s="19"/>
      <c r="F13" s="20"/>
      <c r="G13" s="20"/>
      <c r="H13" s="20"/>
      <c r="I13" s="20"/>
    </row>
    <row r="14" ht="45" customHeight="1" spans="1:9">
      <c r="A14" s="13" t="s">
        <v>347</v>
      </c>
      <c r="B14" s="13"/>
      <c r="C14" s="7" t="s">
        <v>381</v>
      </c>
      <c r="D14" s="16"/>
      <c r="E14" s="16"/>
      <c r="F14" s="16"/>
      <c r="G14" s="16"/>
      <c r="H14" s="16"/>
      <c r="I14" s="8"/>
    </row>
    <row r="15" ht="38" customHeight="1" spans="1:9">
      <c r="A15" s="13" t="s">
        <v>349</v>
      </c>
      <c r="B15" s="13"/>
      <c r="C15" s="7" t="s">
        <v>382</v>
      </c>
      <c r="D15" s="16"/>
      <c r="E15" s="16"/>
      <c r="F15" s="16"/>
      <c r="G15" s="16"/>
      <c r="H15" s="16"/>
      <c r="I15" s="8"/>
    </row>
    <row r="16" customHeight="1" spans="1:9">
      <c r="A16" s="21" t="s">
        <v>351</v>
      </c>
      <c r="B16" s="6" t="s">
        <v>352</v>
      </c>
      <c r="C16" s="6" t="s">
        <v>353</v>
      </c>
      <c r="D16" s="11" t="s">
        <v>354</v>
      </c>
      <c r="E16" s="12"/>
      <c r="F16" s="11" t="s">
        <v>355</v>
      </c>
      <c r="G16" s="12"/>
      <c r="H16" s="11" t="s">
        <v>356</v>
      </c>
      <c r="I16" s="12"/>
    </row>
    <row r="17" customHeight="1" spans="1:9">
      <c r="A17" s="22"/>
      <c r="B17" s="13" t="s">
        <v>357</v>
      </c>
      <c r="C17" s="6" t="s">
        <v>358</v>
      </c>
      <c r="D17" s="7" t="s">
        <v>421</v>
      </c>
      <c r="E17" s="8"/>
      <c r="F17" s="7" t="s">
        <v>422</v>
      </c>
      <c r="G17" s="8"/>
      <c r="H17" s="9"/>
      <c r="I17" s="19"/>
    </row>
    <row r="18" customHeight="1" spans="1:9">
      <c r="A18" s="22"/>
      <c r="B18" s="13"/>
      <c r="C18" s="6" t="s">
        <v>361</v>
      </c>
      <c r="D18" s="7"/>
      <c r="E18" s="8"/>
      <c r="F18" s="7"/>
      <c r="G18" s="8"/>
      <c r="H18" s="9"/>
      <c r="I18" s="19"/>
    </row>
    <row r="19" customHeight="1" spans="1:9">
      <c r="A19" s="22"/>
      <c r="B19" s="13"/>
      <c r="C19" s="6" t="s">
        <v>362</v>
      </c>
      <c r="D19" s="7"/>
      <c r="E19" s="8"/>
      <c r="F19" s="7"/>
      <c r="G19" s="8"/>
      <c r="H19" s="9"/>
      <c r="I19" s="19"/>
    </row>
    <row r="20" customHeight="1" spans="1:9">
      <c r="A20" s="22"/>
      <c r="B20" s="13"/>
      <c r="C20" s="6" t="s">
        <v>363</v>
      </c>
      <c r="D20" s="7"/>
      <c r="E20" s="8"/>
      <c r="F20" s="7"/>
      <c r="G20" s="8"/>
      <c r="H20" s="9"/>
      <c r="I20" s="19"/>
    </row>
    <row r="21" customHeight="1" spans="1:9">
      <c r="A21" s="22"/>
      <c r="B21" s="13" t="s">
        <v>364</v>
      </c>
      <c r="C21" s="6" t="s">
        <v>365</v>
      </c>
      <c r="D21" s="7"/>
      <c r="E21" s="8"/>
      <c r="F21" s="7"/>
      <c r="G21" s="8"/>
      <c r="H21" s="9"/>
      <c r="I21" s="19"/>
    </row>
    <row r="22" ht="31" customHeight="1" spans="1:9">
      <c r="A22" s="22"/>
      <c r="B22" s="13"/>
      <c r="C22" s="6" t="s">
        <v>366</v>
      </c>
      <c r="D22" s="14" t="s">
        <v>385</v>
      </c>
      <c r="E22" s="23"/>
      <c r="F22" s="24"/>
      <c r="G22" s="25"/>
      <c r="H22" s="9"/>
      <c r="I22" s="19"/>
    </row>
    <row r="23" ht="29" customHeight="1" spans="1:9">
      <c r="A23" s="22"/>
      <c r="B23" s="13"/>
      <c r="C23" s="6" t="s">
        <v>369</v>
      </c>
      <c r="D23" s="14" t="s">
        <v>387</v>
      </c>
      <c r="E23" s="23"/>
      <c r="F23" s="24"/>
      <c r="G23" s="25"/>
      <c r="H23" s="9"/>
      <c r="I23" s="19"/>
    </row>
    <row r="24" ht="33" customHeight="1" spans="1:9">
      <c r="A24" s="22"/>
      <c r="B24" s="13"/>
      <c r="C24" s="6" t="s">
        <v>372</v>
      </c>
      <c r="D24" s="7"/>
      <c r="E24" s="8"/>
      <c r="F24" s="7"/>
      <c r="G24" s="8"/>
      <c r="H24" s="9"/>
      <c r="I24" s="19"/>
    </row>
    <row r="25" ht="32" customHeight="1" spans="1:9">
      <c r="A25" s="26"/>
      <c r="B25" s="13"/>
      <c r="C25" s="27" t="s">
        <v>373</v>
      </c>
      <c r="D25" s="24" t="s">
        <v>389</v>
      </c>
      <c r="E25" s="25"/>
      <c r="F25" s="7"/>
      <c r="G25" s="8"/>
      <c r="H25" s="9"/>
      <c r="I25" s="19"/>
    </row>
    <row r="26" ht="21" customHeight="1" spans="1:9">
      <c r="A26" s="28" t="s">
        <v>376</v>
      </c>
      <c r="B26" s="29"/>
      <c r="C26" s="30" t="s">
        <v>391</v>
      </c>
      <c r="D26" s="31"/>
      <c r="E26" s="31"/>
      <c r="F26" s="31"/>
      <c r="G26" s="31"/>
      <c r="H26" s="31"/>
      <c r="I26" s="39"/>
    </row>
    <row r="27" ht="21" customHeight="1" spans="1:9">
      <c r="A27" s="32"/>
      <c r="B27" s="33"/>
      <c r="C27" s="34"/>
      <c r="D27" s="5"/>
      <c r="E27" s="5"/>
      <c r="F27" s="5"/>
      <c r="G27" s="5"/>
      <c r="H27" s="5"/>
      <c r="I27" s="40"/>
    </row>
    <row r="28" ht="21" customHeight="1" spans="1:9">
      <c r="A28" s="32"/>
      <c r="B28" s="33"/>
      <c r="C28" s="34"/>
      <c r="D28" s="5"/>
      <c r="E28" s="5"/>
      <c r="F28" s="5"/>
      <c r="G28" s="5"/>
      <c r="H28" s="5"/>
      <c r="I28" s="40"/>
    </row>
    <row r="29" ht="21" customHeight="1" spans="1:9">
      <c r="A29" s="32"/>
      <c r="B29" s="33"/>
      <c r="C29" s="34"/>
      <c r="D29" s="5"/>
      <c r="E29" s="5"/>
      <c r="F29" s="5"/>
      <c r="G29" s="5"/>
      <c r="H29" s="5"/>
      <c r="I29" s="40"/>
    </row>
    <row r="30" ht="21" customHeight="1" spans="1:9">
      <c r="A30" s="32"/>
      <c r="B30" s="33"/>
      <c r="C30" s="34"/>
      <c r="D30" s="5"/>
      <c r="E30" s="5"/>
      <c r="F30" s="5"/>
      <c r="G30" s="5"/>
      <c r="H30" s="5"/>
      <c r="I30" s="40"/>
    </row>
    <row r="31" customHeight="1" spans="1:9">
      <c r="A31" s="35"/>
      <c r="B31" s="36"/>
      <c r="C31" s="37"/>
      <c r="D31" s="38"/>
      <c r="E31" s="38"/>
      <c r="F31" s="38"/>
      <c r="G31" s="38"/>
      <c r="H31" s="38"/>
      <c r="I31" s="41"/>
    </row>
  </sheetData>
  <mergeCells count="7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6:A25"/>
    <mergeCell ref="B17:B20"/>
    <mergeCell ref="B21:B25"/>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orizontalDpi="600"/>
  <headerFooter alignWithMargins="0" scaleWithDoc="0">
    <evenFooter>&amp;C-14-</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10" workbookViewId="0">
      <selection activeCell="C14" sqref="C14:I14"/>
    </sheetView>
  </sheetViews>
  <sheetFormatPr defaultColWidth="10" defaultRowHeight="24" customHeight="1"/>
  <cols>
    <col min="1" max="1" width="9.02777777777778" style="1" customWidth="1"/>
    <col min="2" max="2" width="8.77777777777778" style="1" customWidth="1"/>
    <col min="3" max="3" width="17.3333333333333" style="1" customWidth="1"/>
    <col min="4" max="4" width="10" style="1"/>
    <col min="5" max="5" width="12" style="1" customWidth="1"/>
    <col min="6" max="6" width="8.11111111111111" style="1" customWidth="1"/>
    <col min="7" max="7" width="7.44444444444444" style="1" customWidth="1"/>
    <col min="8" max="8" width="10" style="1"/>
    <col min="9" max="9" width="6.88888888888889" style="1" customWidth="1"/>
    <col min="10" max="16384" width="10" style="1"/>
  </cols>
  <sheetData>
    <row r="1" ht="21" customHeight="1" spans="1:2">
      <c r="A1" s="2" t="s">
        <v>327</v>
      </c>
      <c r="B1" s="2"/>
    </row>
    <row r="2" ht="41" customHeight="1" spans="1:9">
      <c r="A2" s="3" t="s">
        <v>328</v>
      </c>
      <c r="B2" s="3"/>
      <c r="C2" s="3"/>
      <c r="D2" s="3"/>
      <c r="E2" s="3"/>
      <c r="F2" s="3"/>
      <c r="G2" s="3"/>
      <c r="H2" s="3"/>
      <c r="I2" s="3"/>
    </row>
    <row r="3" ht="21" customHeight="1" spans="4:5">
      <c r="D3" s="4" t="s">
        <v>329</v>
      </c>
      <c r="E3" s="4"/>
    </row>
    <row r="4" ht="21" customHeight="1" spans="1:9">
      <c r="A4" s="5" t="s">
        <v>330</v>
      </c>
      <c r="B4" s="5"/>
      <c r="C4" s="5"/>
      <c r="D4" s="5"/>
      <c r="E4" s="5"/>
      <c r="F4" s="5"/>
      <c r="G4" s="5"/>
      <c r="H4" s="5"/>
      <c r="I4" s="5"/>
    </row>
    <row r="5" ht="21" customHeight="1" spans="1:9">
      <c r="A5" s="47" t="s">
        <v>331</v>
      </c>
      <c r="B5" s="47"/>
      <c r="C5" s="7" t="s">
        <v>423</v>
      </c>
      <c r="D5" s="8"/>
      <c r="E5" s="47" t="s">
        <v>333</v>
      </c>
      <c r="F5" s="7" t="s">
        <v>424</v>
      </c>
      <c r="G5" s="16"/>
      <c r="H5" s="16"/>
      <c r="I5" s="8"/>
    </row>
    <row r="6" ht="21" customHeight="1" spans="1:9">
      <c r="A6" s="47" t="s">
        <v>335</v>
      </c>
      <c r="B6" s="47"/>
      <c r="C6" s="7" t="s">
        <v>166</v>
      </c>
      <c r="D6" s="8"/>
      <c r="E6" s="48" t="s">
        <v>337</v>
      </c>
      <c r="F6" s="49"/>
      <c r="G6" s="7">
        <v>12</v>
      </c>
      <c r="H6" s="16"/>
      <c r="I6" s="8"/>
    </row>
    <row r="7" ht="33" customHeight="1" spans="1:9">
      <c r="A7" s="27" t="s">
        <v>338</v>
      </c>
      <c r="B7" s="27"/>
      <c r="C7" s="14" t="s">
        <v>425</v>
      </c>
      <c r="D7" s="15"/>
      <c r="E7" s="15"/>
      <c r="F7" s="15"/>
      <c r="G7" s="15"/>
      <c r="H7" s="15"/>
      <c r="I7" s="23"/>
    </row>
    <row r="8" ht="21" customHeight="1" spans="1:9">
      <c r="A8" s="47" t="s">
        <v>340</v>
      </c>
      <c r="B8" s="47"/>
      <c r="C8" s="18" t="s">
        <v>426</v>
      </c>
      <c r="D8" s="18"/>
      <c r="E8" s="18"/>
      <c r="F8" s="18"/>
      <c r="G8" s="18"/>
      <c r="H8" s="18"/>
      <c r="I8" s="18"/>
    </row>
    <row r="9" ht="25" customHeight="1" spans="1:9">
      <c r="A9" s="27" t="s">
        <v>342</v>
      </c>
      <c r="B9" s="27"/>
      <c r="C9" s="47" t="s">
        <v>343</v>
      </c>
      <c r="D9" s="47"/>
      <c r="E9" s="47"/>
      <c r="F9" s="48" t="s">
        <v>344</v>
      </c>
      <c r="G9" s="49"/>
      <c r="H9" s="48" t="s">
        <v>345</v>
      </c>
      <c r="I9" s="49"/>
    </row>
    <row r="10" ht="25" customHeight="1" spans="1:9">
      <c r="A10" s="27"/>
      <c r="B10" s="27"/>
      <c r="C10" s="7" t="s">
        <v>423</v>
      </c>
      <c r="D10" s="16"/>
      <c r="E10" s="8"/>
      <c r="F10" s="18">
        <v>2020.01</v>
      </c>
      <c r="G10" s="18"/>
      <c r="H10" s="18">
        <v>2020.12</v>
      </c>
      <c r="I10" s="18"/>
    </row>
    <row r="11" ht="25" customHeight="1" spans="1:9">
      <c r="A11" s="27"/>
      <c r="B11" s="27"/>
      <c r="C11" s="9"/>
      <c r="D11" s="10"/>
      <c r="E11" s="19"/>
      <c r="F11" s="20"/>
      <c r="G11" s="20"/>
      <c r="H11" s="20"/>
      <c r="I11" s="20"/>
    </row>
    <row r="12" ht="25" customHeight="1" spans="1:9">
      <c r="A12" s="27"/>
      <c r="B12" s="27"/>
      <c r="C12" s="9"/>
      <c r="D12" s="10"/>
      <c r="E12" s="19"/>
      <c r="F12" s="20"/>
      <c r="G12" s="20"/>
      <c r="H12" s="20"/>
      <c r="I12" s="20"/>
    </row>
    <row r="13" ht="45" customHeight="1" spans="1:9">
      <c r="A13" s="27"/>
      <c r="B13" s="27"/>
      <c r="C13" s="9"/>
      <c r="D13" s="10"/>
      <c r="E13" s="19"/>
      <c r="F13" s="20"/>
      <c r="G13" s="20"/>
      <c r="H13" s="20"/>
      <c r="I13" s="20"/>
    </row>
    <row r="14" ht="45" customHeight="1" spans="1:9">
      <c r="A14" s="27" t="s">
        <v>347</v>
      </c>
      <c r="B14" s="27"/>
      <c r="C14" s="14" t="s">
        <v>427</v>
      </c>
      <c r="D14" s="15"/>
      <c r="E14" s="15"/>
      <c r="F14" s="15"/>
      <c r="G14" s="15"/>
      <c r="H14" s="15"/>
      <c r="I14" s="23"/>
    </row>
    <row r="15" ht="33" customHeight="1" spans="1:9">
      <c r="A15" s="27" t="s">
        <v>349</v>
      </c>
      <c r="B15" s="27"/>
      <c r="C15" s="7" t="s">
        <v>428</v>
      </c>
      <c r="D15" s="16"/>
      <c r="E15" s="16"/>
      <c r="F15" s="16"/>
      <c r="G15" s="16"/>
      <c r="H15" s="16"/>
      <c r="I15" s="8"/>
    </row>
    <row r="16" customHeight="1" spans="1:9">
      <c r="A16" s="21" t="s">
        <v>351</v>
      </c>
      <c r="B16" s="47" t="s">
        <v>352</v>
      </c>
      <c r="C16" s="47" t="s">
        <v>353</v>
      </c>
      <c r="D16" s="48" t="s">
        <v>354</v>
      </c>
      <c r="E16" s="49"/>
      <c r="F16" s="48" t="s">
        <v>355</v>
      </c>
      <c r="G16" s="49"/>
      <c r="H16" s="48" t="s">
        <v>356</v>
      </c>
      <c r="I16" s="49"/>
    </row>
    <row r="17" customHeight="1" spans="1:9">
      <c r="A17" s="22"/>
      <c r="B17" s="27" t="s">
        <v>357</v>
      </c>
      <c r="C17" s="47" t="s">
        <v>358</v>
      </c>
      <c r="D17" s="14" t="s">
        <v>429</v>
      </c>
      <c r="E17" s="23"/>
      <c r="F17" s="24" t="s">
        <v>430</v>
      </c>
      <c r="G17" s="25"/>
      <c r="H17" s="9"/>
      <c r="I17" s="19"/>
    </row>
    <row r="18" customHeight="1" spans="1:9">
      <c r="A18" s="22"/>
      <c r="B18" s="27"/>
      <c r="C18" s="47" t="s">
        <v>361</v>
      </c>
      <c r="D18" s="9"/>
      <c r="E18" s="19"/>
      <c r="F18" s="9"/>
      <c r="G18" s="19"/>
      <c r="H18" s="9"/>
      <c r="I18" s="19"/>
    </row>
    <row r="19" customHeight="1" spans="1:9">
      <c r="A19" s="22"/>
      <c r="B19" s="27"/>
      <c r="C19" s="47" t="s">
        <v>362</v>
      </c>
      <c r="D19" s="9"/>
      <c r="E19" s="19"/>
      <c r="F19" s="9"/>
      <c r="G19" s="19"/>
      <c r="H19" s="9"/>
      <c r="I19" s="19"/>
    </row>
    <row r="20" customHeight="1" spans="1:9">
      <c r="A20" s="22"/>
      <c r="B20" s="27"/>
      <c r="C20" s="47" t="s">
        <v>363</v>
      </c>
      <c r="D20" s="9"/>
      <c r="E20" s="19"/>
      <c r="F20" s="9"/>
      <c r="G20" s="19"/>
      <c r="H20" s="9"/>
      <c r="I20" s="19"/>
    </row>
    <row r="21" customHeight="1" spans="1:9">
      <c r="A21" s="22"/>
      <c r="B21" s="27" t="s">
        <v>364</v>
      </c>
      <c r="C21" s="47" t="s">
        <v>365</v>
      </c>
      <c r="D21" s="9"/>
      <c r="E21" s="19"/>
      <c r="F21" s="9"/>
      <c r="G21" s="19"/>
      <c r="H21" s="9"/>
      <c r="I21" s="19"/>
    </row>
    <row r="22" ht="38" customHeight="1" spans="1:9">
      <c r="A22" s="22"/>
      <c r="B22" s="27"/>
      <c r="C22" s="47" t="s">
        <v>366</v>
      </c>
      <c r="D22" s="50" t="s">
        <v>431</v>
      </c>
      <c r="E22" s="51"/>
      <c r="F22" s="50" t="s">
        <v>432</v>
      </c>
      <c r="G22" s="51"/>
      <c r="H22" s="9"/>
      <c r="I22" s="19"/>
    </row>
    <row r="23" ht="34" customHeight="1" spans="1:9">
      <c r="A23" s="22"/>
      <c r="B23" s="27"/>
      <c r="C23" s="47" t="s">
        <v>369</v>
      </c>
      <c r="D23" s="50" t="s">
        <v>433</v>
      </c>
      <c r="E23" s="51"/>
      <c r="F23" s="24" t="s">
        <v>434</v>
      </c>
      <c r="G23" s="25"/>
      <c r="H23" s="9"/>
      <c r="I23" s="19"/>
    </row>
    <row r="24" ht="33" customHeight="1" spans="1:9">
      <c r="A24" s="22"/>
      <c r="B24" s="27"/>
      <c r="C24" s="47" t="s">
        <v>372</v>
      </c>
      <c r="D24" s="9"/>
      <c r="E24" s="19"/>
      <c r="F24" s="52"/>
      <c r="G24" s="53"/>
      <c r="H24" s="9"/>
      <c r="I24" s="19"/>
    </row>
    <row r="25" ht="31" customHeight="1" spans="1:9">
      <c r="A25" s="26"/>
      <c r="B25" s="27"/>
      <c r="C25" s="27" t="s">
        <v>373</v>
      </c>
      <c r="D25" s="44" t="s">
        <v>374</v>
      </c>
      <c r="E25" s="45"/>
      <c r="F25" s="54" t="s">
        <v>375</v>
      </c>
      <c r="G25" s="55"/>
      <c r="H25" s="9"/>
      <c r="I25" s="19"/>
    </row>
    <row r="26" ht="21" customHeight="1" spans="1:9">
      <c r="A26" s="28" t="s">
        <v>376</v>
      </c>
      <c r="B26" s="29"/>
      <c r="C26" s="56" t="s">
        <v>403</v>
      </c>
      <c r="D26" s="57"/>
      <c r="E26" s="57"/>
      <c r="F26" s="57"/>
      <c r="G26" s="57"/>
      <c r="H26" s="57"/>
      <c r="I26" s="57"/>
    </row>
    <row r="27" ht="21" customHeight="1" spans="1:9">
      <c r="A27" s="32"/>
      <c r="B27" s="33"/>
      <c r="C27" s="57"/>
      <c r="D27" s="57"/>
      <c r="E27" s="57"/>
      <c r="F27" s="57"/>
      <c r="G27" s="57"/>
      <c r="H27" s="57"/>
      <c r="I27" s="57"/>
    </row>
    <row r="28" ht="21" customHeight="1" spans="1:9">
      <c r="A28" s="32"/>
      <c r="B28" s="33"/>
      <c r="C28" s="57"/>
      <c r="D28" s="57"/>
      <c r="E28" s="57"/>
      <c r="F28" s="57"/>
      <c r="G28" s="57"/>
      <c r="H28" s="57"/>
      <c r="I28" s="57"/>
    </row>
    <row r="29" ht="21" customHeight="1" spans="1:9">
      <c r="A29" s="32"/>
      <c r="B29" s="33"/>
      <c r="C29" s="57"/>
      <c r="D29" s="57"/>
      <c r="E29" s="57"/>
      <c r="F29" s="57"/>
      <c r="G29" s="57"/>
      <c r="H29" s="57"/>
      <c r="I29" s="57"/>
    </row>
    <row r="30" ht="21" customHeight="1" spans="1:9">
      <c r="A30" s="32"/>
      <c r="B30" s="33"/>
      <c r="C30" s="57"/>
      <c r="D30" s="57"/>
      <c r="E30" s="57"/>
      <c r="F30" s="57"/>
      <c r="G30" s="57"/>
      <c r="H30" s="57"/>
      <c r="I30" s="57"/>
    </row>
  </sheetData>
  <mergeCells count="7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6:A25"/>
    <mergeCell ref="B17:B20"/>
    <mergeCell ref="B21:B25"/>
    <mergeCell ref="A9:B13"/>
    <mergeCell ref="A26:B30"/>
    <mergeCell ref="C26:I30"/>
  </mergeCells>
  <printOptions horizontalCentered="1"/>
  <pageMargins left="0.550694444444444" right="0.550694444444444" top="0.798611111111111" bottom="0.609722222222222" header="0.511805555555556" footer="0.310416666666667"/>
  <pageSetup paperSize="9" firstPageNumber="13" orientation="portrait" useFirstPageNumber="1" horizontalDpi="600"/>
  <headerFooter alignWithMargins="0" scaleWithDoc="0">
    <evenFooter>&amp;C-14-</even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E33" sqref="E33"/>
    </sheetView>
  </sheetViews>
  <sheetFormatPr defaultColWidth="10" defaultRowHeight="24" customHeight="1"/>
  <cols>
    <col min="1" max="1" width="9.02777777777778" style="1" customWidth="1"/>
    <col min="2" max="2" width="11.1111111111111" style="1" customWidth="1"/>
    <col min="3" max="3" width="17.3333333333333" style="1" customWidth="1"/>
    <col min="4" max="4" width="10" style="1"/>
    <col min="5" max="5" width="12" style="1" customWidth="1"/>
    <col min="6" max="6" width="8.11111111111111" style="1" customWidth="1"/>
    <col min="7" max="7" width="7.44444444444444" style="1" customWidth="1"/>
    <col min="8" max="8" width="10" style="1"/>
    <col min="9" max="9" width="6.88888888888889" style="1" customWidth="1"/>
    <col min="10" max="16384" width="10" style="1"/>
  </cols>
  <sheetData>
    <row r="1" ht="21" customHeight="1" spans="1:2">
      <c r="A1" s="2" t="s">
        <v>327</v>
      </c>
      <c r="B1" s="2"/>
    </row>
    <row r="2" ht="41" customHeight="1" spans="1:9">
      <c r="A2" s="3" t="s">
        <v>328</v>
      </c>
      <c r="B2" s="3"/>
      <c r="C2" s="3"/>
      <c r="D2" s="3"/>
      <c r="E2" s="3"/>
      <c r="F2" s="3"/>
      <c r="G2" s="3"/>
      <c r="H2" s="3"/>
      <c r="I2" s="3"/>
    </row>
    <row r="3" ht="21" customHeight="1" spans="4:5">
      <c r="D3" s="4" t="s">
        <v>329</v>
      </c>
      <c r="E3" s="4"/>
    </row>
    <row r="4" ht="21" customHeight="1" spans="1:9">
      <c r="A4" s="5" t="s">
        <v>330</v>
      </c>
      <c r="B4" s="5"/>
      <c r="C4" s="5"/>
      <c r="D4" s="5"/>
      <c r="E4" s="5"/>
      <c r="F4" s="5"/>
      <c r="G4" s="5"/>
      <c r="H4" s="5"/>
      <c r="I4" s="5"/>
    </row>
    <row r="5" ht="21" customHeight="1" spans="1:9">
      <c r="A5" s="6" t="s">
        <v>331</v>
      </c>
      <c r="B5" s="6"/>
      <c r="C5" s="7" t="s">
        <v>435</v>
      </c>
      <c r="D5" s="8"/>
      <c r="E5" s="6" t="s">
        <v>333</v>
      </c>
      <c r="F5" s="9" t="s">
        <v>419</v>
      </c>
      <c r="G5" s="10"/>
      <c r="H5" s="10"/>
      <c r="I5" s="19"/>
    </row>
    <row r="6" ht="21" customHeight="1" spans="1:9">
      <c r="A6" s="6" t="s">
        <v>335</v>
      </c>
      <c r="B6" s="6"/>
      <c r="C6" s="7" t="s">
        <v>336</v>
      </c>
      <c r="D6" s="8"/>
      <c r="E6" s="11" t="s">
        <v>337</v>
      </c>
      <c r="F6" s="12"/>
      <c r="G6" s="9">
        <v>204</v>
      </c>
      <c r="H6" s="10"/>
      <c r="I6" s="19"/>
    </row>
    <row r="7" ht="33" customHeight="1" spans="1:9">
      <c r="A7" s="13" t="s">
        <v>338</v>
      </c>
      <c r="B7" s="13"/>
      <c r="C7" s="14" t="s">
        <v>339</v>
      </c>
      <c r="D7" s="15"/>
      <c r="E7" s="15"/>
      <c r="F7" s="15"/>
      <c r="G7" s="15"/>
      <c r="H7" s="15"/>
      <c r="I7" s="23"/>
    </row>
    <row r="8" ht="35" customHeight="1" spans="1:9">
      <c r="A8" s="6" t="s">
        <v>340</v>
      </c>
      <c r="B8" s="6"/>
      <c r="C8" s="42" t="s">
        <v>436</v>
      </c>
      <c r="D8" s="43"/>
      <c r="E8" s="43"/>
      <c r="F8" s="43"/>
      <c r="G8" s="43"/>
      <c r="H8" s="43"/>
      <c r="I8" s="46"/>
    </row>
    <row r="9" ht="25" customHeight="1" spans="1:9">
      <c r="A9" s="13" t="s">
        <v>342</v>
      </c>
      <c r="B9" s="13"/>
      <c r="C9" s="6" t="s">
        <v>343</v>
      </c>
      <c r="D9" s="6"/>
      <c r="E9" s="6"/>
      <c r="F9" s="11" t="s">
        <v>344</v>
      </c>
      <c r="G9" s="12"/>
      <c r="H9" s="11" t="s">
        <v>345</v>
      </c>
      <c r="I9" s="12"/>
    </row>
    <row r="10" ht="25" customHeight="1" spans="1:9">
      <c r="A10" s="13"/>
      <c r="B10" s="13"/>
      <c r="C10" s="9" t="s">
        <v>435</v>
      </c>
      <c r="D10" s="10"/>
      <c r="E10" s="19"/>
      <c r="F10" s="20">
        <v>2020.01</v>
      </c>
      <c r="G10" s="20"/>
      <c r="H10" s="20">
        <v>2020.12</v>
      </c>
      <c r="I10" s="20"/>
    </row>
    <row r="11" ht="25" customHeight="1" spans="1:9">
      <c r="A11" s="13"/>
      <c r="B11" s="13"/>
      <c r="C11" s="9"/>
      <c r="D11" s="10"/>
      <c r="E11" s="19"/>
      <c r="F11" s="20"/>
      <c r="G11" s="20"/>
      <c r="H11" s="20"/>
      <c r="I11" s="20"/>
    </row>
    <row r="12" ht="25" customHeight="1" spans="1:9">
      <c r="A12" s="13"/>
      <c r="B12" s="13"/>
      <c r="C12" s="9"/>
      <c r="D12" s="10"/>
      <c r="E12" s="19"/>
      <c r="F12" s="20"/>
      <c r="G12" s="20"/>
      <c r="H12" s="20"/>
      <c r="I12" s="20"/>
    </row>
    <row r="13" ht="45" customHeight="1" spans="1:9">
      <c r="A13" s="13"/>
      <c r="B13" s="13"/>
      <c r="C13" s="9"/>
      <c r="D13" s="10"/>
      <c r="E13" s="19"/>
      <c r="F13" s="20"/>
      <c r="G13" s="20"/>
      <c r="H13" s="20"/>
      <c r="I13" s="20"/>
    </row>
    <row r="14" ht="45" customHeight="1" spans="1:9">
      <c r="A14" s="13" t="s">
        <v>347</v>
      </c>
      <c r="B14" s="13"/>
      <c r="C14" s="14" t="s">
        <v>348</v>
      </c>
      <c r="D14" s="15"/>
      <c r="E14" s="15"/>
      <c r="F14" s="15"/>
      <c r="G14" s="15"/>
      <c r="H14" s="15"/>
      <c r="I14" s="23"/>
    </row>
    <row r="15" ht="31" customHeight="1" spans="1:9">
      <c r="A15" s="13" t="s">
        <v>349</v>
      </c>
      <c r="B15" s="13"/>
      <c r="C15" s="14" t="s">
        <v>350</v>
      </c>
      <c r="D15" s="15"/>
      <c r="E15" s="15"/>
      <c r="F15" s="15"/>
      <c r="G15" s="15"/>
      <c r="H15" s="15"/>
      <c r="I15" s="23"/>
    </row>
    <row r="16" customHeight="1" spans="1:9">
      <c r="A16" s="21" t="s">
        <v>351</v>
      </c>
      <c r="B16" s="6" t="s">
        <v>352</v>
      </c>
      <c r="C16" s="6" t="s">
        <v>353</v>
      </c>
      <c r="D16" s="11" t="s">
        <v>354</v>
      </c>
      <c r="E16" s="12"/>
      <c r="F16" s="11" t="s">
        <v>355</v>
      </c>
      <c r="G16" s="12"/>
      <c r="H16" s="11" t="s">
        <v>356</v>
      </c>
      <c r="I16" s="12"/>
    </row>
    <row r="17" customHeight="1" spans="1:9">
      <c r="A17" s="22"/>
      <c r="B17" s="13" t="s">
        <v>357</v>
      </c>
      <c r="C17" s="6" t="s">
        <v>358</v>
      </c>
      <c r="D17" s="24" t="s">
        <v>437</v>
      </c>
      <c r="E17" s="25"/>
      <c r="F17" s="24" t="s">
        <v>438</v>
      </c>
      <c r="G17" s="25"/>
      <c r="H17" s="7" t="s">
        <v>439</v>
      </c>
      <c r="I17" s="19"/>
    </row>
    <row r="18" customHeight="1" spans="1:9">
      <c r="A18" s="22"/>
      <c r="B18" s="13"/>
      <c r="C18" s="6" t="s">
        <v>361</v>
      </c>
      <c r="D18" s="9"/>
      <c r="E18" s="19"/>
      <c r="F18" s="9"/>
      <c r="G18" s="19"/>
      <c r="H18" s="9"/>
      <c r="I18" s="19"/>
    </row>
    <row r="19" customHeight="1" spans="1:9">
      <c r="A19" s="22"/>
      <c r="B19" s="13"/>
      <c r="C19" s="6" t="s">
        <v>362</v>
      </c>
      <c r="D19" s="9"/>
      <c r="E19" s="19"/>
      <c r="F19" s="9"/>
      <c r="G19" s="19"/>
      <c r="H19" s="9"/>
      <c r="I19" s="19"/>
    </row>
    <row r="20" customHeight="1" spans="1:9">
      <c r="A20" s="22"/>
      <c r="B20" s="13"/>
      <c r="C20" s="6" t="s">
        <v>363</v>
      </c>
      <c r="D20" s="9"/>
      <c r="E20" s="19"/>
      <c r="F20" s="9"/>
      <c r="G20" s="19"/>
      <c r="H20" s="9"/>
      <c r="I20" s="19"/>
    </row>
    <row r="21" customHeight="1" spans="1:9">
      <c r="A21" s="22"/>
      <c r="B21" s="13" t="s">
        <v>364</v>
      </c>
      <c r="C21" s="6" t="s">
        <v>365</v>
      </c>
      <c r="D21" s="9"/>
      <c r="E21" s="19"/>
      <c r="F21" s="9"/>
      <c r="G21" s="19"/>
      <c r="H21" s="9"/>
      <c r="I21" s="19"/>
    </row>
    <row r="22" customHeight="1" spans="1:9">
      <c r="A22" s="22"/>
      <c r="B22" s="13"/>
      <c r="C22" s="6" t="s">
        <v>366</v>
      </c>
      <c r="D22" s="14" t="s">
        <v>367</v>
      </c>
      <c r="E22" s="23"/>
      <c r="F22" s="14" t="s">
        <v>368</v>
      </c>
      <c r="G22" s="23"/>
      <c r="H22" s="9"/>
      <c r="I22" s="19"/>
    </row>
    <row r="23" customHeight="1" spans="1:9">
      <c r="A23" s="22"/>
      <c r="B23" s="13"/>
      <c r="C23" s="6" t="s">
        <v>369</v>
      </c>
      <c r="D23" s="14" t="s">
        <v>370</v>
      </c>
      <c r="E23" s="23"/>
      <c r="F23" s="14" t="s">
        <v>371</v>
      </c>
      <c r="G23" s="23"/>
      <c r="H23" s="9"/>
      <c r="I23" s="19"/>
    </row>
    <row r="24" ht="33" customHeight="1" spans="1:9">
      <c r="A24" s="22"/>
      <c r="B24" s="13"/>
      <c r="C24" s="6" t="s">
        <v>372</v>
      </c>
      <c r="D24" s="44"/>
      <c r="E24" s="45"/>
      <c r="F24" s="44"/>
      <c r="G24" s="45"/>
      <c r="H24" s="9"/>
      <c r="I24" s="19"/>
    </row>
    <row r="25" ht="31" customHeight="1" spans="1:9">
      <c r="A25" s="26"/>
      <c r="B25" s="13"/>
      <c r="C25" s="27" t="s">
        <v>373</v>
      </c>
      <c r="D25" s="44" t="s">
        <v>374</v>
      </c>
      <c r="E25" s="45"/>
      <c r="F25" s="44" t="s">
        <v>375</v>
      </c>
      <c r="G25" s="45"/>
      <c r="H25" s="9"/>
      <c r="I25" s="19"/>
    </row>
    <row r="26" ht="21" customHeight="1" spans="1:9">
      <c r="A26" s="28" t="s">
        <v>376</v>
      </c>
      <c r="B26" s="29"/>
      <c r="C26" s="30" t="s">
        <v>377</v>
      </c>
      <c r="D26" s="31"/>
      <c r="E26" s="31"/>
      <c r="F26" s="31"/>
      <c r="G26" s="31"/>
      <c r="H26" s="31"/>
      <c r="I26" s="39"/>
    </row>
    <row r="27" ht="21" customHeight="1" spans="1:9">
      <c r="A27" s="32"/>
      <c r="B27" s="33"/>
      <c r="C27" s="34"/>
      <c r="D27" s="5"/>
      <c r="E27" s="5"/>
      <c r="F27" s="5"/>
      <c r="G27" s="5"/>
      <c r="H27" s="5"/>
      <c r="I27" s="40"/>
    </row>
    <row r="28" ht="21" customHeight="1" spans="1:9">
      <c r="A28" s="32"/>
      <c r="B28" s="33"/>
      <c r="C28" s="34"/>
      <c r="D28" s="5"/>
      <c r="E28" s="5"/>
      <c r="F28" s="5"/>
      <c r="G28" s="5"/>
      <c r="H28" s="5"/>
      <c r="I28" s="40"/>
    </row>
    <row r="29" ht="21" customHeight="1" spans="1:9">
      <c r="A29" s="32"/>
      <c r="B29" s="33"/>
      <c r="C29" s="34"/>
      <c r="D29" s="5"/>
      <c r="E29" s="5"/>
      <c r="F29" s="5"/>
      <c r="G29" s="5"/>
      <c r="H29" s="5"/>
      <c r="I29" s="40"/>
    </row>
    <row r="30" ht="21" customHeight="1" spans="1:9">
      <c r="A30" s="32"/>
      <c r="B30" s="33"/>
      <c r="C30" s="34"/>
      <c r="D30" s="5"/>
      <c r="E30" s="5"/>
      <c r="F30" s="5"/>
      <c r="G30" s="5"/>
      <c r="H30" s="5"/>
      <c r="I30" s="40"/>
    </row>
    <row r="31" customHeight="1" spans="1:9">
      <c r="A31" s="35"/>
      <c r="B31" s="36"/>
      <c r="C31" s="37"/>
      <c r="D31" s="38"/>
      <c r="E31" s="38"/>
      <c r="F31" s="38"/>
      <c r="G31" s="38"/>
      <c r="H31" s="38"/>
      <c r="I31" s="41"/>
    </row>
  </sheetData>
  <mergeCells count="7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6:A25"/>
    <mergeCell ref="B17:B20"/>
    <mergeCell ref="B21:B25"/>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orizontalDpi="600"/>
  <headerFooter alignWithMargins="0" scaleWithDoc="0">
    <evenFooter>&amp;C-14-</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topLeftCell="A4" workbookViewId="0">
      <selection activeCell="B15" sqref="B15"/>
    </sheetView>
  </sheetViews>
  <sheetFormatPr defaultColWidth="9" defaultRowHeight="12.75" customHeight="1" outlineLevelCol="3"/>
  <cols>
    <col min="1" max="1" width="9.13888888888889" style="59"/>
    <col min="2" max="2" width="65.287037037037" style="59" customWidth="1"/>
    <col min="3" max="3" width="45.712962962963" style="59" customWidth="1"/>
    <col min="4" max="4" width="9.13888888888889" style="59"/>
  </cols>
  <sheetData>
    <row r="1" ht="24.75" customHeight="1" spans="1:4">
      <c r="A1"/>
      <c r="B1"/>
      <c r="C1"/>
      <c r="D1"/>
    </row>
    <row r="2" ht="24.75" customHeight="1" spans="1:4">
      <c r="A2"/>
      <c r="B2" s="61" t="s">
        <v>9</v>
      </c>
      <c r="C2" s="61"/>
      <c r="D2"/>
    </row>
    <row r="3" ht="24.75" customHeight="1" spans="1:4">
      <c r="A3"/>
      <c r="B3" s="193"/>
      <c r="C3"/>
      <c r="D3"/>
    </row>
    <row r="4" ht="24.75" customHeight="1" spans="1:4">
      <c r="A4"/>
      <c r="B4" s="194" t="s">
        <v>10</v>
      </c>
      <c r="C4" s="195" t="s">
        <v>11</v>
      </c>
      <c r="D4"/>
    </row>
    <row r="5" ht="24.75" customHeight="1" spans="1:4">
      <c r="A5"/>
      <c r="B5" s="196" t="s">
        <v>12</v>
      </c>
      <c r="C5" s="197"/>
      <c r="D5"/>
    </row>
    <row r="6" ht="24.75" customHeight="1" spans="1:4">
      <c r="A6"/>
      <c r="B6" s="196" t="s">
        <v>13</v>
      </c>
      <c r="C6" s="197" t="s">
        <v>14</v>
      </c>
      <c r="D6"/>
    </row>
    <row r="7" ht="24.75" customHeight="1" spans="1:4">
      <c r="A7"/>
      <c r="B7" s="196" t="s">
        <v>15</v>
      </c>
      <c r="C7" s="197" t="s">
        <v>16</v>
      </c>
      <c r="D7"/>
    </row>
    <row r="8" ht="24.75" customHeight="1" spans="1:4">
      <c r="A8"/>
      <c r="B8" s="196" t="s">
        <v>17</v>
      </c>
      <c r="C8" s="197"/>
      <c r="D8"/>
    </row>
    <row r="9" ht="24.75" customHeight="1" spans="1:4">
      <c r="A9"/>
      <c r="B9" s="196" t="s">
        <v>18</v>
      </c>
      <c r="C9" s="197" t="s">
        <v>19</v>
      </c>
      <c r="D9"/>
    </row>
    <row r="10" ht="24.75" customHeight="1" spans="1:4">
      <c r="A10"/>
      <c r="B10" s="196" t="s">
        <v>20</v>
      </c>
      <c r="C10" s="197" t="s">
        <v>21</v>
      </c>
      <c r="D10"/>
    </row>
    <row r="11" ht="24.75" customHeight="1" spans="1:4">
      <c r="A11"/>
      <c r="B11" s="198" t="s">
        <v>22</v>
      </c>
      <c r="C11" s="197" t="s">
        <v>23</v>
      </c>
      <c r="D11"/>
    </row>
    <row r="12" ht="24.75" customHeight="1" spans="1:4">
      <c r="A12"/>
      <c r="B12" s="199" t="s">
        <v>24</v>
      </c>
      <c r="C12" s="200" t="s">
        <v>25</v>
      </c>
      <c r="D12"/>
    </row>
    <row r="13" ht="24.75" customHeight="1" spans="1:4">
      <c r="A13"/>
      <c r="B13" s="201" t="s">
        <v>26</v>
      </c>
      <c r="C13" s="202"/>
      <c r="D13"/>
    </row>
    <row r="14" ht="24.75" customHeight="1" spans="1:4">
      <c r="A14"/>
      <c r="B14" s="201" t="s">
        <v>27</v>
      </c>
      <c r="C14" s="202"/>
      <c r="D14"/>
    </row>
    <row r="15" ht="24.75" customHeight="1" spans="1:4">
      <c r="A15"/>
      <c r="B15" s="203" t="s">
        <v>28</v>
      </c>
      <c r="C15" s="202"/>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A1" display="（10）政府性基金预算支出情况表"/>
    <hyperlink ref="B15" location="'11'!A1" display="（11）部门预算项目支出绩效目标表"/>
  </hyperlinks>
  <pageMargins left="0.979166666666667" right="0.979166666666667" top="0.979166666666667" bottom="0.979166666666667" header="0.5" footer="0.5"/>
  <pageSetup paperSize="9"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0" workbookViewId="0">
      <selection activeCell="H25" sqref="H25:I25"/>
    </sheetView>
  </sheetViews>
  <sheetFormatPr defaultColWidth="10" defaultRowHeight="24" customHeight="1"/>
  <cols>
    <col min="1" max="1" width="9.02777777777778" style="1" customWidth="1"/>
    <col min="2" max="2" width="11.1111111111111" style="1" customWidth="1"/>
    <col min="3" max="3" width="17.3333333333333" style="1" customWidth="1"/>
    <col min="4" max="4" width="10" style="1"/>
    <col min="5" max="5" width="12" style="1" customWidth="1"/>
    <col min="6" max="6" width="8.11111111111111" style="1" customWidth="1"/>
    <col min="7" max="7" width="7.44444444444444" style="1" customWidth="1"/>
    <col min="8" max="8" width="10" style="1"/>
    <col min="9" max="9" width="6.88888888888889" style="1" customWidth="1"/>
    <col min="10" max="16384" width="10" style="1"/>
  </cols>
  <sheetData>
    <row r="1" ht="21" customHeight="1" spans="1:2">
      <c r="A1" s="2" t="s">
        <v>327</v>
      </c>
      <c r="B1" s="2"/>
    </row>
    <row r="2" ht="41" customHeight="1" spans="1:9">
      <c r="A2" s="3" t="s">
        <v>328</v>
      </c>
      <c r="B2" s="3"/>
      <c r="C2" s="3"/>
      <c r="D2" s="3"/>
      <c r="E2" s="3"/>
      <c r="F2" s="3"/>
      <c r="G2" s="3"/>
      <c r="H2" s="3"/>
      <c r="I2" s="3"/>
    </row>
    <row r="3" ht="21" customHeight="1" spans="4:5">
      <c r="D3" s="4" t="s">
        <v>329</v>
      </c>
      <c r="E3" s="4"/>
    </row>
    <row r="4" ht="21" customHeight="1" spans="1:9">
      <c r="A4" s="5" t="s">
        <v>330</v>
      </c>
      <c r="B4" s="5"/>
      <c r="C4" s="5"/>
      <c r="D4" s="5"/>
      <c r="E4" s="5"/>
      <c r="F4" s="5"/>
      <c r="G4" s="5"/>
      <c r="H4" s="5"/>
      <c r="I4" s="5"/>
    </row>
    <row r="5" ht="21" customHeight="1" spans="1:9">
      <c r="A5" s="6" t="s">
        <v>331</v>
      </c>
      <c r="B5" s="6"/>
      <c r="C5" s="24" t="s">
        <v>440</v>
      </c>
      <c r="D5" s="25"/>
      <c r="E5" s="6" t="s">
        <v>333</v>
      </c>
      <c r="F5" s="9" t="s">
        <v>441</v>
      </c>
      <c r="G5" s="10"/>
      <c r="H5" s="10"/>
      <c r="I5" s="19"/>
    </row>
    <row r="6" ht="21" customHeight="1" spans="1:9">
      <c r="A6" s="6" t="s">
        <v>335</v>
      </c>
      <c r="B6" s="6"/>
      <c r="C6" s="7" t="s">
        <v>166</v>
      </c>
      <c r="D6" s="8"/>
      <c r="E6" s="11" t="s">
        <v>337</v>
      </c>
      <c r="F6" s="12"/>
      <c r="G6" s="9">
        <v>100</v>
      </c>
      <c r="H6" s="10"/>
      <c r="I6" s="19"/>
    </row>
    <row r="7" ht="33" customHeight="1" spans="1:9">
      <c r="A7" s="13" t="s">
        <v>338</v>
      </c>
      <c r="B7" s="13"/>
      <c r="C7" s="14" t="s">
        <v>442</v>
      </c>
      <c r="D7" s="15"/>
      <c r="E7" s="15"/>
      <c r="F7" s="15"/>
      <c r="G7" s="15"/>
      <c r="H7" s="15"/>
      <c r="I7" s="23"/>
    </row>
    <row r="8" ht="40" customHeight="1" spans="1:9">
      <c r="A8" s="6" t="s">
        <v>340</v>
      </c>
      <c r="B8" s="6"/>
      <c r="C8" s="14" t="s">
        <v>443</v>
      </c>
      <c r="D8" s="15"/>
      <c r="E8" s="15"/>
      <c r="F8" s="15"/>
      <c r="G8" s="15"/>
      <c r="H8" s="15"/>
      <c r="I8" s="23"/>
    </row>
    <row r="9" ht="25" customHeight="1" spans="1:9">
      <c r="A9" s="13" t="s">
        <v>342</v>
      </c>
      <c r="B9" s="13"/>
      <c r="C9" s="6" t="s">
        <v>343</v>
      </c>
      <c r="D9" s="6"/>
      <c r="E9" s="6"/>
      <c r="F9" s="11" t="s">
        <v>344</v>
      </c>
      <c r="G9" s="12"/>
      <c r="H9" s="11" t="s">
        <v>345</v>
      </c>
      <c r="I9" s="12"/>
    </row>
    <row r="10" ht="25" customHeight="1" spans="1:9">
      <c r="A10" s="13"/>
      <c r="B10" s="13"/>
      <c r="C10" s="7" t="s">
        <v>444</v>
      </c>
      <c r="D10" s="16"/>
      <c r="E10" s="8"/>
      <c r="F10" s="18">
        <v>2020.3</v>
      </c>
      <c r="G10" s="18"/>
      <c r="H10" s="18">
        <v>2020.11</v>
      </c>
      <c r="I10" s="18"/>
    </row>
    <row r="11" ht="25" customHeight="1" spans="1:9">
      <c r="A11" s="13"/>
      <c r="B11" s="13"/>
      <c r="C11" s="9"/>
      <c r="D11" s="10"/>
      <c r="E11" s="19"/>
      <c r="F11" s="20"/>
      <c r="G11" s="20"/>
      <c r="H11" s="20"/>
      <c r="I11" s="20"/>
    </row>
    <row r="12" ht="25" customHeight="1" spans="1:9">
      <c r="A12" s="13"/>
      <c r="B12" s="13"/>
      <c r="C12" s="9"/>
      <c r="D12" s="10"/>
      <c r="E12" s="19"/>
      <c r="F12" s="20"/>
      <c r="G12" s="20"/>
      <c r="H12" s="20"/>
      <c r="I12" s="20"/>
    </row>
    <row r="13" ht="45" customHeight="1" spans="1:9">
      <c r="A13" s="13"/>
      <c r="B13" s="13"/>
      <c r="C13" s="9"/>
      <c r="D13" s="10"/>
      <c r="E13" s="19"/>
      <c r="F13" s="20"/>
      <c r="G13" s="20"/>
      <c r="H13" s="20"/>
      <c r="I13" s="20"/>
    </row>
    <row r="14" ht="45" customHeight="1" spans="1:9">
      <c r="A14" s="13" t="s">
        <v>347</v>
      </c>
      <c r="B14" s="13"/>
      <c r="C14" s="14" t="s">
        <v>445</v>
      </c>
      <c r="D14" s="15"/>
      <c r="E14" s="15"/>
      <c r="F14" s="15"/>
      <c r="G14" s="15"/>
      <c r="H14" s="15"/>
      <c r="I14" s="23"/>
    </row>
    <row r="15" ht="34" customHeight="1" spans="1:9">
      <c r="A15" s="13" t="s">
        <v>349</v>
      </c>
      <c r="B15" s="13"/>
      <c r="C15" s="7" t="s">
        <v>446</v>
      </c>
      <c r="D15" s="16"/>
      <c r="E15" s="16"/>
      <c r="F15" s="16"/>
      <c r="G15" s="16"/>
      <c r="H15" s="16"/>
      <c r="I15" s="8"/>
    </row>
    <row r="16" customHeight="1" spans="1:9">
      <c r="A16" s="21" t="s">
        <v>351</v>
      </c>
      <c r="B16" s="6" t="s">
        <v>352</v>
      </c>
      <c r="C16" s="6" t="s">
        <v>353</v>
      </c>
      <c r="D16" s="11" t="s">
        <v>354</v>
      </c>
      <c r="E16" s="12"/>
      <c r="F16" s="11" t="s">
        <v>355</v>
      </c>
      <c r="G16" s="12"/>
      <c r="H16" s="11" t="s">
        <v>356</v>
      </c>
      <c r="I16" s="12"/>
    </row>
    <row r="17" ht="27" customHeight="1" spans="1:9">
      <c r="A17" s="22"/>
      <c r="B17" s="13" t="s">
        <v>357</v>
      </c>
      <c r="C17" s="13" t="s">
        <v>358</v>
      </c>
      <c r="D17" s="24" t="s">
        <v>447</v>
      </c>
      <c r="E17" s="25"/>
      <c r="F17" s="7" t="s">
        <v>448</v>
      </c>
      <c r="G17" s="8"/>
      <c r="H17" s="9"/>
      <c r="I17" s="19"/>
    </row>
    <row r="18" customHeight="1" spans="1:9">
      <c r="A18" s="22"/>
      <c r="B18" s="13"/>
      <c r="C18" s="13" t="s">
        <v>361</v>
      </c>
      <c r="D18" s="14" t="s">
        <v>449</v>
      </c>
      <c r="E18" s="23"/>
      <c r="F18" s="7" t="s">
        <v>450</v>
      </c>
      <c r="G18" s="8"/>
      <c r="H18" s="9"/>
      <c r="I18" s="19"/>
    </row>
    <row r="19" customHeight="1" spans="1:9">
      <c r="A19" s="22"/>
      <c r="B19" s="13"/>
      <c r="C19" s="13" t="s">
        <v>362</v>
      </c>
      <c r="D19" s="9"/>
      <c r="E19" s="19"/>
      <c r="F19" s="9"/>
      <c r="G19" s="19"/>
      <c r="H19" s="9"/>
      <c r="I19" s="19"/>
    </row>
    <row r="20" customHeight="1" spans="1:9">
      <c r="A20" s="22"/>
      <c r="B20" s="13"/>
      <c r="C20" s="13" t="s">
        <v>363</v>
      </c>
      <c r="D20" s="9"/>
      <c r="E20" s="19"/>
      <c r="F20" s="9"/>
      <c r="G20" s="19"/>
      <c r="H20" s="9"/>
      <c r="I20" s="19"/>
    </row>
    <row r="21" customHeight="1" spans="1:9">
      <c r="A21" s="22"/>
      <c r="B21" s="13" t="s">
        <v>364</v>
      </c>
      <c r="C21" s="13" t="s">
        <v>365</v>
      </c>
      <c r="D21" s="9"/>
      <c r="E21" s="19"/>
      <c r="F21" s="9"/>
      <c r="G21" s="19"/>
      <c r="H21" s="9"/>
      <c r="I21" s="19"/>
    </row>
    <row r="22" customHeight="1" spans="1:9">
      <c r="A22" s="22"/>
      <c r="B22" s="13"/>
      <c r="C22" s="13" t="s">
        <v>366</v>
      </c>
      <c r="D22" s="14" t="s">
        <v>451</v>
      </c>
      <c r="E22" s="23"/>
      <c r="F22" s="14" t="s">
        <v>452</v>
      </c>
      <c r="G22" s="23"/>
      <c r="H22" s="9"/>
      <c r="I22" s="19"/>
    </row>
    <row r="23" customHeight="1" spans="1:9">
      <c r="A23" s="22"/>
      <c r="B23" s="13"/>
      <c r="C23" s="13" t="s">
        <v>369</v>
      </c>
      <c r="D23" s="9" t="s">
        <v>453</v>
      </c>
      <c r="E23" s="19"/>
      <c r="F23" s="9"/>
      <c r="G23" s="19"/>
      <c r="H23" s="9"/>
      <c r="I23" s="19"/>
    </row>
    <row r="24" ht="33" customHeight="1" spans="1:9">
      <c r="A24" s="22"/>
      <c r="B24" s="13"/>
      <c r="C24" s="13" t="s">
        <v>372</v>
      </c>
      <c r="D24" s="9"/>
      <c r="E24" s="19"/>
      <c r="F24" s="9"/>
      <c r="G24" s="19"/>
      <c r="H24" s="9"/>
      <c r="I24" s="19"/>
    </row>
    <row r="25" ht="32" customHeight="1" spans="1:9">
      <c r="A25" s="26"/>
      <c r="B25" s="13"/>
      <c r="C25" s="27" t="s">
        <v>373</v>
      </c>
      <c r="D25" s="7" t="s">
        <v>454</v>
      </c>
      <c r="E25" s="8"/>
      <c r="F25" s="7" t="s">
        <v>375</v>
      </c>
      <c r="G25" s="8"/>
      <c r="H25" s="9"/>
      <c r="I25" s="19"/>
    </row>
    <row r="26" ht="21" customHeight="1" spans="1:9">
      <c r="A26" s="28" t="s">
        <v>376</v>
      </c>
      <c r="B26" s="29"/>
      <c r="C26" s="30" t="s">
        <v>403</v>
      </c>
      <c r="D26" s="31"/>
      <c r="E26" s="31"/>
      <c r="F26" s="31"/>
      <c r="G26" s="31"/>
      <c r="H26" s="31"/>
      <c r="I26" s="39"/>
    </row>
    <row r="27" ht="21" customHeight="1" spans="1:9">
      <c r="A27" s="32"/>
      <c r="B27" s="33"/>
      <c r="C27" s="34"/>
      <c r="D27" s="5"/>
      <c r="E27" s="5"/>
      <c r="F27" s="5"/>
      <c r="G27" s="5"/>
      <c r="H27" s="5"/>
      <c r="I27" s="40"/>
    </row>
    <row r="28" ht="21" customHeight="1" spans="1:9">
      <c r="A28" s="32"/>
      <c r="B28" s="33"/>
      <c r="C28" s="34"/>
      <c r="D28" s="5"/>
      <c r="E28" s="5"/>
      <c r="F28" s="5"/>
      <c r="G28" s="5"/>
      <c r="H28" s="5"/>
      <c r="I28" s="40"/>
    </row>
    <row r="29" ht="21" customHeight="1" spans="1:9">
      <c r="A29" s="32"/>
      <c r="B29" s="33"/>
      <c r="C29" s="34"/>
      <c r="D29" s="5"/>
      <c r="E29" s="5"/>
      <c r="F29" s="5"/>
      <c r="G29" s="5"/>
      <c r="H29" s="5"/>
      <c r="I29" s="40"/>
    </row>
    <row r="30" ht="21" customHeight="1" spans="1:9">
      <c r="A30" s="32"/>
      <c r="B30" s="33"/>
      <c r="C30" s="34"/>
      <c r="D30" s="5"/>
      <c r="E30" s="5"/>
      <c r="F30" s="5"/>
      <c r="G30" s="5"/>
      <c r="H30" s="5"/>
      <c r="I30" s="40"/>
    </row>
    <row r="31" customHeight="1" spans="1:9">
      <c r="A31" s="35"/>
      <c r="B31" s="36"/>
      <c r="C31" s="37"/>
      <c r="D31" s="38"/>
      <c r="E31" s="38"/>
      <c r="F31" s="38"/>
      <c r="G31" s="38"/>
      <c r="H31" s="38"/>
      <c r="I31" s="41"/>
    </row>
  </sheetData>
  <mergeCells count="7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6:A25"/>
    <mergeCell ref="B17:B20"/>
    <mergeCell ref="B21:B25"/>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orizontalDpi="600"/>
  <headerFooter alignWithMargins="0" scaleWithDoc="0">
    <evenFooter>&amp;C-14-</even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F23" sqref="F23:G23"/>
    </sheetView>
  </sheetViews>
  <sheetFormatPr defaultColWidth="10" defaultRowHeight="24" customHeight="1"/>
  <cols>
    <col min="1" max="1" width="9.02777777777778" style="1" customWidth="1"/>
    <col min="2" max="2" width="11.1111111111111" style="1" customWidth="1"/>
    <col min="3" max="3" width="17.3333333333333" style="1" customWidth="1"/>
    <col min="4" max="4" width="10" style="1"/>
    <col min="5" max="5" width="12" style="1" customWidth="1"/>
    <col min="6" max="6" width="8.11111111111111" style="1" customWidth="1"/>
    <col min="7" max="7" width="7.44444444444444" style="1" customWidth="1"/>
    <col min="8" max="8" width="10" style="1"/>
    <col min="9" max="9" width="6.88888888888889" style="1" customWidth="1"/>
    <col min="10" max="16384" width="10" style="1"/>
  </cols>
  <sheetData>
    <row r="1" ht="21" customHeight="1" spans="1:2">
      <c r="A1" s="2" t="s">
        <v>327</v>
      </c>
      <c r="B1" s="2"/>
    </row>
    <row r="2" ht="41" customHeight="1" spans="1:9">
      <c r="A2" s="3" t="s">
        <v>328</v>
      </c>
      <c r="B2" s="3"/>
      <c r="C2" s="3"/>
      <c r="D2" s="3"/>
      <c r="E2" s="3"/>
      <c r="F2" s="3"/>
      <c r="G2" s="3"/>
      <c r="H2" s="3"/>
      <c r="I2" s="3"/>
    </row>
    <row r="3" ht="21" customHeight="1" spans="4:5">
      <c r="D3" s="4" t="s">
        <v>329</v>
      </c>
      <c r="E3" s="4"/>
    </row>
    <row r="4" ht="21" customHeight="1" spans="1:9">
      <c r="A4" s="5" t="s">
        <v>330</v>
      </c>
      <c r="B4" s="5"/>
      <c r="C4" s="5"/>
      <c r="D4" s="5"/>
      <c r="E4" s="5"/>
      <c r="F4" s="5"/>
      <c r="G4" s="5"/>
      <c r="H4" s="5"/>
      <c r="I4" s="5"/>
    </row>
    <row r="5" ht="21" customHeight="1" spans="1:9">
      <c r="A5" s="6" t="s">
        <v>331</v>
      </c>
      <c r="B5" s="6"/>
      <c r="C5" s="7" t="s">
        <v>455</v>
      </c>
      <c r="D5" s="8"/>
      <c r="E5" s="6" t="s">
        <v>333</v>
      </c>
      <c r="F5" s="9" t="s">
        <v>441</v>
      </c>
      <c r="G5" s="10"/>
      <c r="H5" s="10"/>
      <c r="I5" s="19"/>
    </row>
    <row r="6" ht="21" customHeight="1" spans="1:9">
      <c r="A6" s="6" t="s">
        <v>335</v>
      </c>
      <c r="B6" s="6"/>
      <c r="C6" s="7" t="s">
        <v>166</v>
      </c>
      <c r="D6" s="8"/>
      <c r="E6" s="11" t="s">
        <v>337</v>
      </c>
      <c r="F6" s="12"/>
      <c r="G6" s="9">
        <v>100</v>
      </c>
      <c r="H6" s="10"/>
      <c r="I6" s="19"/>
    </row>
    <row r="7" ht="33" customHeight="1" spans="1:9">
      <c r="A7" s="13" t="s">
        <v>338</v>
      </c>
      <c r="B7" s="13"/>
      <c r="C7" s="14" t="s">
        <v>442</v>
      </c>
      <c r="D7" s="15"/>
      <c r="E7" s="15"/>
      <c r="F7" s="15"/>
      <c r="G7" s="15"/>
      <c r="H7" s="15"/>
      <c r="I7" s="23"/>
    </row>
    <row r="8" ht="45" customHeight="1" spans="1:9">
      <c r="A8" s="6" t="s">
        <v>340</v>
      </c>
      <c r="B8" s="6"/>
      <c r="C8" s="14" t="s">
        <v>443</v>
      </c>
      <c r="D8" s="15"/>
      <c r="E8" s="15"/>
      <c r="F8" s="15"/>
      <c r="G8" s="15"/>
      <c r="H8" s="15"/>
      <c r="I8" s="23"/>
    </row>
    <row r="9" ht="25" customHeight="1" spans="1:9">
      <c r="A9" s="13" t="s">
        <v>342</v>
      </c>
      <c r="B9" s="13"/>
      <c r="C9" s="6" t="s">
        <v>343</v>
      </c>
      <c r="D9" s="6"/>
      <c r="E9" s="6"/>
      <c r="F9" s="11" t="s">
        <v>344</v>
      </c>
      <c r="G9" s="12"/>
      <c r="H9" s="11" t="s">
        <v>345</v>
      </c>
      <c r="I9" s="12"/>
    </row>
    <row r="10" ht="25" customHeight="1" spans="1:9">
      <c r="A10" s="13"/>
      <c r="B10" s="13"/>
      <c r="C10" s="7" t="s">
        <v>455</v>
      </c>
      <c r="D10" s="16"/>
      <c r="E10" s="8"/>
      <c r="F10" s="17">
        <v>2020.03</v>
      </c>
      <c r="G10" s="17"/>
      <c r="H10" s="18">
        <v>2020.11</v>
      </c>
      <c r="I10" s="18"/>
    </row>
    <row r="11" ht="25" customHeight="1" spans="1:9">
      <c r="A11" s="13"/>
      <c r="B11" s="13"/>
      <c r="C11" s="9"/>
      <c r="D11" s="10"/>
      <c r="E11" s="19"/>
      <c r="F11" s="20"/>
      <c r="G11" s="20"/>
      <c r="H11" s="20"/>
      <c r="I11" s="20"/>
    </row>
    <row r="12" ht="25" customHeight="1" spans="1:9">
      <c r="A12" s="13"/>
      <c r="B12" s="13"/>
      <c r="C12" s="9"/>
      <c r="D12" s="10"/>
      <c r="E12" s="19"/>
      <c r="F12" s="20"/>
      <c r="G12" s="20"/>
      <c r="H12" s="20"/>
      <c r="I12" s="20"/>
    </row>
    <row r="13" ht="45" customHeight="1" spans="1:9">
      <c r="A13" s="13"/>
      <c r="B13" s="13"/>
      <c r="C13" s="9"/>
      <c r="D13" s="10"/>
      <c r="E13" s="19"/>
      <c r="F13" s="20"/>
      <c r="G13" s="20"/>
      <c r="H13" s="20"/>
      <c r="I13" s="20"/>
    </row>
    <row r="14" ht="45" customHeight="1" spans="1:9">
      <c r="A14" s="13" t="s">
        <v>347</v>
      </c>
      <c r="B14" s="13"/>
      <c r="C14" s="14" t="s">
        <v>445</v>
      </c>
      <c r="D14" s="15"/>
      <c r="E14" s="15"/>
      <c r="F14" s="15"/>
      <c r="G14" s="15"/>
      <c r="H14" s="15"/>
      <c r="I14" s="23"/>
    </row>
    <row r="15" ht="37" customHeight="1" spans="1:9">
      <c r="A15" s="13" t="s">
        <v>349</v>
      </c>
      <c r="B15" s="13"/>
      <c r="C15" s="7" t="s">
        <v>446</v>
      </c>
      <c r="D15" s="16"/>
      <c r="E15" s="16"/>
      <c r="F15" s="16"/>
      <c r="G15" s="16"/>
      <c r="H15" s="16"/>
      <c r="I15" s="8"/>
    </row>
    <row r="16" customHeight="1" spans="1:9">
      <c r="A16" s="21" t="s">
        <v>351</v>
      </c>
      <c r="B16" s="6" t="s">
        <v>352</v>
      </c>
      <c r="C16" s="6" t="s">
        <v>353</v>
      </c>
      <c r="D16" s="11" t="s">
        <v>354</v>
      </c>
      <c r="E16" s="12"/>
      <c r="F16" s="11" t="s">
        <v>355</v>
      </c>
      <c r="G16" s="12"/>
      <c r="H16" s="11" t="s">
        <v>356</v>
      </c>
      <c r="I16" s="12"/>
    </row>
    <row r="17" ht="28" customHeight="1" spans="1:9">
      <c r="A17" s="22"/>
      <c r="B17" s="13" t="s">
        <v>357</v>
      </c>
      <c r="C17" s="6" t="s">
        <v>358</v>
      </c>
      <c r="D17" s="7" t="s">
        <v>456</v>
      </c>
      <c r="E17" s="8"/>
      <c r="F17" s="7" t="s">
        <v>457</v>
      </c>
      <c r="G17" s="8"/>
      <c r="H17" s="9"/>
      <c r="I17" s="19"/>
    </row>
    <row r="18" ht="27" customHeight="1" spans="1:9">
      <c r="A18" s="22"/>
      <c r="B18" s="13"/>
      <c r="C18" s="6" t="s">
        <v>361</v>
      </c>
      <c r="D18" s="14" t="s">
        <v>449</v>
      </c>
      <c r="E18" s="23"/>
      <c r="F18" s="7" t="s">
        <v>450</v>
      </c>
      <c r="G18" s="8"/>
      <c r="H18" s="9"/>
      <c r="I18" s="19"/>
    </row>
    <row r="19" customHeight="1" spans="1:9">
      <c r="A19" s="22"/>
      <c r="B19" s="13"/>
      <c r="C19" s="6" t="s">
        <v>362</v>
      </c>
      <c r="D19" s="9"/>
      <c r="E19" s="19"/>
      <c r="F19" s="9"/>
      <c r="G19" s="19"/>
      <c r="H19" s="9"/>
      <c r="I19" s="19"/>
    </row>
    <row r="20" customHeight="1" spans="1:9">
      <c r="A20" s="22"/>
      <c r="B20" s="13"/>
      <c r="C20" s="6" t="s">
        <v>363</v>
      </c>
      <c r="D20" s="9"/>
      <c r="E20" s="19"/>
      <c r="F20" s="9"/>
      <c r="G20" s="19"/>
      <c r="H20" s="9"/>
      <c r="I20" s="19"/>
    </row>
    <row r="21" customHeight="1" spans="1:9">
      <c r="A21" s="22"/>
      <c r="B21" s="13" t="s">
        <v>364</v>
      </c>
      <c r="C21" s="6" t="s">
        <v>365</v>
      </c>
      <c r="D21" s="9"/>
      <c r="E21" s="19"/>
      <c r="F21" s="9"/>
      <c r="G21" s="19"/>
      <c r="H21" s="9"/>
      <c r="I21" s="19"/>
    </row>
    <row r="22" customHeight="1" spans="1:9">
      <c r="A22" s="22"/>
      <c r="B22" s="13"/>
      <c r="C22" s="6" t="s">
        <v>366</v>
      </c>
      <c r="D22" s="24" t="s">
        <v>451</v>
      </c>
      <c r="E22" s="25"/>
      <c r="F22" s="14" t="s">
        <v>452</v>
      </c>
      <c r="G22" s="23"/>
      <c r="H22" s="9"/>
      <c r="I22" s="19"/>
    </row>
    <row r="23" customHeight="1" spans="1:9">
      <c r="A23" s="22"/>
      <c r="B23" s="13"/>
      <c r="C23" s="6" t="s">
        <v>369</v>
      </c>
      <c r="D23" s="9" t="s">
        <v>453</v>
      </c>
      <c r="E23" s="19"/>
      <c r="F23" s="9"/>
      <c r="G23" s="19"/>
      <c r="H23" s="9"/>
      <c r="I23" s="19"/>
    </row>
    <row r="24" ht="33" customHeight="1" spans="1:9">
      <c r="A24" s="22"/>
      <c r="B24" s="13"/>
      <c r="C24" s="6" t="s">
        <v>372</v>
      </c>
      <c r="D24" s="9"/>
      <c r="E24" s="19"/>
      <c r="F24" s="9"/>
      <c r="G24" s="19"/>
      <c r="H24" s="9"/>
      <c r="I24" s="19"/>
    </row>
    <row r="25" ht="33" customHeight="1" spans="1:9">
      <c r="A25" s="26"/>
      <c r="B25" s="13"/>
      <c r="C25" s="27" t="s">
        <v>373</v>
      </c>
      <c r="D25" s="7" t="s">
        <v>454</v>
      </c>
      <c r="E25" s="8"/>
      <c r="F25" s="7" t="s">
        <v>375</v>
      </c>
      <c r="G25" s="8"/>
      <c r="H25" s="9"/>
      <c r="I25" s="19"/>
    </row>
    <row r="26" ht="21" customHeight="1" spans="1:9">
      <c r="A26" s="28" t="s">
        <v>376</v>
      </c>
      <c r="B26" s="29"/>
      <c r="C26" s="30" t="s">
        <v>403</v>
      </c>
      <c r="D26" s="31"/>
      <c r="E26" s="31"/>
      <c r="F26" s="31"/>
      <c r="G26" s="31"/>
      <c r="H26" s="31"/>
      <c r="I26" s="39"/>
    </row>
    <row r="27" ht="21" customHeight="1" spans="1:9">
      <c r="A27" s="32"/>
      <c r="B27" s="33"/>
      <c r="C27" s="34"/>
      <c r="D27" s="5"/>
      <c r="E27" s="5"/>
      <c r="F27" s="5"/>
      <c r="G27" s="5"/>
      <c r="H27" s="5"/>
      <c r="I27" s="40"/>
    </row>
    <row r="28" ht="21" customHeight="1" spans="1:9">
      <c r="A28" s="32"/>
      <c r="B28" s="33"/>
      <c r="C28" s="34"/>
      <c r="D28" s="5"/>
      <c r="E28" s="5"/>
      <c r="F28" s="5"/>
      <c r="G28" s="5"/>
      <c r="H28" s="5"/>
      <c r="I28" s="40"/>
    </row>
    <row r="29" ht="21" customHeight="1" spans="1:9">
      <c r="A29" s="32"/>
      <c r="B29" s="33"/>
      <c r="C29" s="34"/>
      <c r="D29" s="5"/>
      <c r="E29" s="5"/>
      <c r="F29" s="5"/>
      <c r="G29" s="5"/>
      <c r="H29" s="5"/>
      <c r="I29" s="40"/>
    </row>
    <row r="30" ht="21" customHeight="1" spans="1:9">
      <c r="A30" s="32"/>
      <c r="B30" s="33"/>
      <c r="C30" s="34"/>
      <c r="D30" s="5"/>
      <c r="E30" s="5"/>
      <c r="F30" s="5"/>
      <c r="G30" s="5"/>
      <c r="H30" s="5"/>
      <c r="I30" s="40"/>
    </row>
    <row r="31" customHeight="1" spans="1:9">
      <c r="A31" s="35"/>
      <c r="B31" s="36"/>
      <c r="C31" s="37"/>
      <c r="D31" s="38"/>
      <c r="E31" s="38"/>
      <c r="F31" s="38"/>
      <c r="G31" s="38"/>
      <c r="H31" s="38"/>
      <c r="I31" s="41"/>
    </row>
  </sheetData>
  <mergeCells count="7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A16:A25"/>
    <mergeCell ref="B17:B20"/>
    <mergeCell ref="B21:B25"/>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orizontalDpi="600"/>
  <headerFooter alignWithMargins="0" scaleWithDoc="0">
    <evenFooter>&amp;C-14-</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tabSelected="1" workbookViewId="0">
      <selection activeCell="C12" sqref="C12"/>
    </sheetView>
  </sheetViews>
  <sheetFormatPr defaultColWidth="9.13888888888889" defaultRowHeight="12.75" customHeight="1" outlineLevelCol="4"/>
  <cols>
    <col min="1" max="1" width="29.712962962963" style="159" customWidth="1"/>
    <col min="2" max="2" width="17.5740740740741" style="159" customWidth="1"/>
    <col min="3" max="3" width="28.5740740740741" style="159" customWidth="1"/>
    <col min="4" max="4" width="15.5740740740741" style="159" customWidth="1"/>
    <col min="5" max="5" width="31.287037037037" style="159" customWidth="1"/>
    <col min="6" max="16384" width="9.13888888888889" style="160"/>
  </cols>
  <sheetData>
    <row r="1" ht="24.75" customHeight="1" spans="1:1">
      <c r="A1" s="161" t="s">
        <v>29</v>
      </c>
    </row>
    <row r="2" ht="24.75" customHeight="1" spans="1:4">
      <c r="A2" s="162" t="s">
        <v>30</v>
      </c>
      <c r="B2" s="162"/>
      <c r="C2" s="162"/>
      <c r="D2" s="162"/>
    </row>
    <row r="3" ht="24.75" customHeight="1" spans="1:4">
      <c r="A3" s="163"/>
      <c r="B3" s="164"/>
      <c r="C3" s="165"/>
      <c r="D3" s="166" t="s">
        <v>31</v>
      </c>
    </row>
    <row r="4" ht="24.75" customHeight="1" spans="1:4">
      <c r="A4" s="167" t="s">
        <v>32</v>
      </c>
      <c r="B4" s="168"/>
      <c r="C4" s="168" t="s">
        <v>33</v>
      </c>
      <c r="D4" s="169"/>
    </row>
    <row r="5" ht="24.75" customHeight="1" spans="1:4">
      <c r="A5" s="167" t="s">
        <v>34</v>
      </c>
      <c r="B5" s="168" t="s">
        <v>35</v>
      </c>
      <c r="C5" s="168" t="s">
        <v>34</v>
      </c>
      <c r="D5" s="169" t="s">
        <v>35</v>
      </c>
    </row>
    <row r="6" s="158" customFormat="1" ht="24.75" customHeight="1" spans="1:5">
      <c r="A6" s="170" t="s">
        <v>36</v>
      </c>
      <c r="B6" s="156">
        <v>2007.73</v>
      </c>
      <c r="C6" s="171" t="s">
        <v>37</v>
      </c>
      <c r="D6" s="139">
        <v>1433.53</v>
      </c>
      <c r="E6" s="172"/>
    </row>
    <row r="7" s="158" customFormat="1" ht="24.75" customHeight="1" spans="1:5">
      <c r="A7" s="170" t="s">
        <v>38</v>
      </c>
      <c r="B7" s="173">
        <v>0</v>
      </c>
      <c r="C7" s="171" t="s">
        <v>39</v>
      </c>
      <c r="D7" s="139">
        <v>0</v>
      </c>
      <c r="E7" s="172"/>
    </row>
    <row r="8" s="158" customFormat="1" ht="24.75" customHeight="1" spans="1:5">
      <c r="A8" s="174" t="s">
        <v>40</v>
      </c>
      <c r="B8" s="173">
        <v>0</v>
      </c>
      <c r="C8" s="171" t="s">
        <v>41</v>
      </c>
      <c r="D8" s="139">
        <v>0</v>
      </c>
      <c r="E8" s="172"/>
    </row>
    <row r="9" s="158" customFormat="1" ht="24.75" customHeight="1" spans="1:5">
      <c r="A9" s="170" t="s">
        <v>42</v>
      </c>
      <c r="B9" s="173">
        <v>0</v>
      </c>
      <c r="C9" s="171" t="s">
        <v>43</v>
      </c>
      <c r="D9" s="139">
        <v>0</v>
      </c>
      <c r="E9" s="172"/>
    </row>
    <row r="10" s="158" customFormat="1" ht="24.75" customHeight="1" spans="1:5">
      <c r="A10" s="170" t="s">
        <v>44</v>
      </c>
      <c r="B10" s="173">
        <v>0</v>
      </c>
      <c r="C10" s="171" t="s">
        <v>45</v>
      </c>
      <c r="D10" s="139">
        <v>0</v>
      </c>
      <c r="E10" s="172"/>
    </row>
    <row r="11" s="158" customFormat="1" ht="24.75" customHeight="1" spans="1:5">
      <c r="A11" s="174" t="s">
        <v>46</v>
      </c>
      <c r="B11" s="173">
        <v>0</v>
      </c>
      <c r="C11" s="171" t="s">
        <v>47</v>
      </c>
      <c r="D11" s="175">
        <v>0</v>
      </c>
      <c r="E11" s="172"/>
    </row>
    <row r="12" s="158" customFormat="1" ht="24.75" customHeight="1" spans="1:5">
      <c r="A12" s="174" t="s">
        <v>48</v>
      </c>
      <c r="B12" s="173">
        <v>0</v>
      </c>
      <c r="C12" s="171" t="s">
        <v>49</v>
      </c>
      <c r="D12" s="176">
        <v>0</v>
      </c>
      <c r="E12" s="172"/>
    </row>
    <row r="13" s="158" customFormat="1" ht="24.75" customHeight="1" spans="1:5">
      <c r="A13" s="170" t="s">
        <v>50</v>
      </c>
      <c r="B13" s="173">
        <v>0</v>
      </c>
      <c r="C13" s="171" t="s">
        <v>51</v>
      </c>
      <c r="D13" s="143">
        <v>106.49</v>
      </c>
      <c r="E13" s="172"/>
    </row>
    <row r="14" s="158" customFormat="1" ht="24.75" customHeight="1" spans="1:5">
      <c r="A14" s="170" t="s">
        <v>52</v>
      </c>
      <c r="B14" s="173">
        <v>0</v>
      </c>
      <c r="C14" s="171" t="s">
        <v>53</v>
      </c>
      <c r="D14" s="143"/>
      <c r="E14" s="172"/>
    </row>
    <row r="15" s="158" customFormat="1" ht="24.75" customHeight="1" spans="1:5">
      <c r="A15" s="174"/>
      <c r="B15" s="171"/>
      <c r="C15" s="171" t="s">
        <v>54</v>
      </c>
      <c r="D15" s="143">
        <v>49.41</v>
      </c>
      <c r="E15" s="172"/>
    </row>
    <row r="16" s="158" customFormat="1" ht="24.75" customHeight="1" spans="1:5">
      <c r="A16" s="174"/>
      <c r="B16" s="171"/>
      <c r="C16" s="171" t="s">
        <v>55</v>
      </c>
      <c r="D16" s="143">
        <v>0</v>
      </c>
      <c r="E16" s="172"/>
    </row>
    <row r="17" s="158" customFormat="1" ht="24.75" customHeight="1" spans="1:5">
      <c r="A17" s="170"/>
      <c r="B17" s="171"/>
      <c r="C17" s="171" t="s">
        <v>56</v>
      </c>
      <c r="D17" s="143"/>
      <c r="E17" s="172"/>
    </row>
    <row r="18" s="158" customFormat="1" ht="24.75" customHeight="1" spans="1:5">
      <c r="A18" s="170"/>
      <c r="B18" s="171"/>
      <c r="C18" s="171" t="s">
        <v>57</v>
      </c>
      <c r="D18" s="143">
        <v>0</v>
      </c>
      <c r="E18" s="172"/>
    </row>
    <row r="19" s="158" customFormat="1" ht="24.75" customHeight="1" spans="1:5">
      <c r="A19" s="170"/>
      <c r="B19" s="171"/>
      <c r="C19" s="171" t="s">
        <v>58</v>
      </c>
      <c r="D19" s="143">
        <v>0</v>
      </c>
      <c r="E19" s="172"/>
    </row>
    <row r="20" s="158" customFormat="1" ht="24.75" customHeight="1" spans="1:5">
      <c r="A20" s="170"/>
      <c r="B20" s="171"/>
      <c r="C20" s="171" t="s">
        <v>59</v>
      </c>
      <c r="D20" s="143">
        <v>0</v>
      </c>
      <c r="E20" s="172"/>
    </row>
    <row r="21" s="158" customFormat="1" ht="24.75" customHeight="1" spans="1:5">
      <c r="A21" s="170"/>
      <c r="B21" s="171"/>
      <c r="C21" s="171" t="s">
        <v>60</v>
      </c>
      <c r="D21" s="143">
        <v>0</v>
      </c>
      <c r="E21" s="172"/>
    </row>
    <row r="22" s="158" customFormat="1" ht="24.75" customHeight="1" spans="1:5">
      <c r="A22" s="170"/>
      <c r="B22" s="171"/>
      <c r="C22" s="171" t="s">
        <v>61</v>
      </c>
      <c r="D22" s="143">
        <v>0</v>
      </c>
      <c r="E22" s="172"/>
    </row>
    <row r="23" s="158" customFormat="1" ht="24.75" customHeight="1" spans="1:5">
      <c r="A23" s="170"/>
      <c r="B23" s="171"/>
      <c r="C23" s="171" t="s">
        <v>62</v>
      </c>
      <c r="D23" s="143">
        <v>0</v>
      </c>
      <c r="E23" s="172"/>
    </row>
    <row r="24" s="158" customFormat="1" ht="24.75" customHeight="1" spans="1:5">
      <c r="A24" s="170"/>
      <c r="B24" s="171"/>
      <c r="C24" s="171" t="s">
        <v>63</v>
      </c>
      <c r="D24" s="143">
        <v>0</v>
      </c>
      <c r="E24" s="172"/>
    </row>
    <row r="25" s="158" customFormat="1" ht="24.75" customHeight="1" spans="1:5">
      <c r="A25" s="170"/>
      <c r="B25" s="171"/>
      <c r="C25" s="171" t="s">
        <v>64</v>
      </c>
      <c r="D25" s="143">
        <v>72.3</v>
      </c>
      <c r="E25" s="172"/>
    </row>
    <row r="26" s="158" customFormat="1" ht="24.75" customHeight="1" spans="1:5">
      <c r="A26" s="170"/>
      <c r="B26" s="171"/>
      <c r="C26" s="171" t="s">
        <v>65</v>
      </c>
      <c r="D26" s="143">
        <v>0</v>
      </c>
      <c r="E26" s="172"/>
    </row>
    <row r="27" s="158" customFormat="1" ht="24.75" customHeight="1" spans="1:5">
      <c r="A27" s="170"/>
      <c r="B27" s="171"/>
      <c r="C27" s="171" t="s">
        <v>66</v>
      </c>
      <c r="D27" s="143"/>
      <c r="E27" s="172"/>
    </row>
    <row r="28" s="158" customFormat="1" ht="24.75" customHeight="1" spans="1:5">
      <c r="A28" s="170"/>
      <c r="B28" s="171"/>
      <c r="C28" s="171" t="s">
        <v>67</v>
      </c>
      <c r="D28" s="143">
        <v>0</v>
      </c>
      <c r="E28" s="172"/>
    </row>
    <row r="29" s="158" customFormat="1" ht="24.75" customHeight="1" spans="1:5">
      <c r="A29" s="170"/>
      <c r="B29" s="171"/>
      <c r="C29" s="171" t="s">
        <v>68</v>
      </c>
      <c r="D29" s="143">
        <v>0</v>
      </c>
      <c r="E29" s="172"/>
    </row>
    <row r="30" s="158" customFormat="1" ht="24.75" customHeight="1" spans="1:5">
      <c r="A30" s="170"/>
      <c r="B30" s="171"/>
      <c r="C30" s="171" t="s">
        <v>69</v>
      </c>
      <c r="D30" s="143">
        <v>346</v>
      </c>
      <c r="E30" s="172"/>
    </row>
    <row r="31" s="158" customFormat="1" ht="24.75" customHeight="1" spans="1:5">
      <c r="A31" s="170"/>
      <c r="B31" s="171"/>
      <c r="C31" s="171" t="s">
        <v>70</v>
      </c>
      <c r="D31" s="143">
        <v>0</v>
      </c>
      <c r="E31" s="172"/>
    </row>
    <row r="32" s="158" customFormat="1" ht="24.75" customHeight="1" spans="1:5">
      <c r="A32" s="170"/>
      <c r="B32" s="171"/>
      <c r="C32" s="171" t="s">
        <v>71</v>
      </c>
      <c r="D32" s="143">
        <v>0</v>
      </c>
      <c r="E32" s="172"/>
    </row>
    <row r="33" s="158" customFormat="1" ht="24.75" customHeight="1" spans="1:5">
      <c r="A33" s="170"/>
      <c r="B33" s="171"/>
      <c r="C33" s="171" t="s">
        <v>72</v>
      </c>
      <c r="D33" s="143">
        <v>0</v>
      </c>
      <c r="E33" s="172"/>
    </row>
    <row r="34" s="158" customFormat="1" ht="24.75" customHeight="1" spans="1:5">
      <c r="A34" s="170"/>
      <c r="B34" s="171"/>
      <c r="C34" s="171" t="s">
        <v>73</v>
      </c>
      <c r="D34" s="143">
        <v>0</v>
      </c>
      <c r="E34" s="172"/>
    </row>
    <row r="35" ht="24.75" customHeight="1" spans="1:4">
      <c r="A35" s="177"/>
      <c r="B35" s="178"/>
      <c r="C35" s="178"/>
      <c r="D35" s="179"/>
    </row>
    <row r="36" ht="24.75" customHeight="1" spans="1:4">
      <c r="A36" s="177"/>
      <c r="B36" s="178"/>
      <c r="C36" s="178"/>
      <c r="D36" s="179"/>
    </row>
    <row r="37" s="158" customFormat="1" ht="24.75" customHeight="1" spans="1:5">
      <c r="A37" s="180" t="s">
        <v>74</v>
      </c>
      <c r="B37" s="173">
        <f>SUM(B6:B14)</f>
        <v>2007.73</v>
      </c>
      <c r="C37" s="181" t="s">
        <v>75</v>
      </c>
      <c r="D37" s="175">
        <f>SUM(D6:D34)</f>
        <v>2007.73</v>
      </c>
      <c r="E37" s="172"/>
    </row>
    <row r="38" ht="24.75" customHeight="1" spans="1:4">
      <c r="A38" s="182"/>
      <c r="B38" s="178"/>
      <c r="C38" s="183"/>
      <c r="D38" s="179"/>
    </row>
    <row r="39" ht="24.75" customHeight="1" spans="1:4">
      <c r="A39" s="182"/>
      <c r="B39" s="178"/>
      <c r="C39" s="183"/>
      <c r="D39" s="179"/>
    </row>
    <row r="40" s="158" customFormat="1" ht="24.75" customHeight="1" spans="1:5">
      <c r="A40" s="170" t="s">
        <v>76</v>
      </c>
      <c r="B40" s="184"/>
      <c r="C40" s="171" t="s">
        <v>77</v>
      </c>
      <c r="D40" s="175">
        <v>0</v>
      </c>
      <c r="E40" s="172"/>
    </row>
    <row r="41" s="158" customFormat="1" ht="24.75" customHeight="1" spans="1:5">
      <c r="A41" s="170" t="s">
        <v>78</v>
      </c>
      <c r="B41" s="185">
        <v>0</v>
      </c>
      <c r="C41" s="171"/>
      <c r="D41" s="186"/>
      <c r="E41" s="172"/>
    </row>
    <row r="42" ht="24.75" customHeight="1" spans="1:4">
      <c r="A42" s="160"/>
      <c r="B42" s="187"/>
      <c r="C42" s="188"/>
      <c r="D42" s="179"/>
    </row>
    <row r="43" ht="24.75" customHeight="1" spans="1:4">
      <c r="A43" s="189"/>
      <c r="B43" s="187"/>
      <c r="C43" s="188"/>
      <c r="D43" s="179"/>
    </row>
    <row r="44" s="158" customFormat="1" ht="24.75" customHeight="1" spans="1:5">
      <c r="A44" s="180" t="s">
        <v>79</v>
      </c>
      <c r="B44" s="190">
        <f>B41+B40+B37</f>
        <v>2007.73</v>
      </c>
      <c r="C44" s="191" t="s">
        <v>80</v>
      </c>
      <c r="D44" s="192">
        <f>D40+D37</f>
        <v>2007.73</v>
      </c>
      <c r="E44" s="172"/>
    </row>
    <row r="45" ht="27" customHeight="1"/>
  </sheetData>
  <sheetProtection formatCells="0" formatColumns="0" formatRows="0"/>
  <protectedRanges>
    <protectedRange sqref="B6:B36" name="区域1"/>
    <protectedRange sqref="B40:B41" name="区域2"/>
    <protectedRange sqref="D15:D34 D14 D6:D12 D13" name="区域3"/>
    <protectedRange sqref="D40" name="区域4"/>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showGridLines="0" showZeros="0" topLeftCell="A22" workbookViewId="0">
      <selection activeCell="B7" sqref="B7"/>
    </sheetView>
  </sheetViews>
  <sheetFormatPr defaultColWidth="9" defaultRowHeight="12.75" customHeight="1" outlineLevelCol="2"/>
  <cols>
    <col min="1" max="1" width="44.8518518518519" style="59" customWidth="1"/>
    <col min="2" max="2" width="29.8518518518519" style="59" customWidth="1"/>
    <col min="3" max="3" width="31.287037037037" style="59" customWidth="1"/>
  </cols>
  <sheetData>
    <row r="1" ht="24.75" customHeight="1" spans="1:1">
      <c r="A1" s="73" t="s">
        <v>29</v>
      </c>
    </row>
    <row r="2" ht="24.75" customHeight="1" spans="1:2">
      <c r="A2" s="61" t="s">
        <v>81</v>
      </c>
      <c r="B2" s="61"/>
    </row>
    <row r="3" ht="24.75" customHeight="1" spans="1:2">
      <c r="A3" s="151"/>
      <c r="B3" s="152"/>
    </row>
    <row r="4" ht="24" customHeight="1" spans="1:2">
      <c r="A4" s="153" t="s">
        <v>34</v>
      </c>
      <c r="B4" s="154" t="s">
        <v>35</v>
      </c>
    </row>
    <row r="5" s="58" customFormat="1" ht="24.75" customHeight="1" spans="1:3">
      <c r="A5" s="155" t="s">
        <v>36</v>
      </c>
      <c r="B5" s="156">
        <v>2007.73</v>
      </c>
      <c r="C5" s="69"/>
    </row>
    <row r="6" ht="24.75" customHeight="1" spans="1:2">
      <c r="A6" s="155" t="s">
        <v>82</v>
      </c>
      <c r="B6" s="156">
        <v>2007.73</v>
      </c>
    </row>
    <row r="7" ht="24.75" customHeight="1" spans="1:2">
      <c r="A7" s="155" t="s">
        <v>83</v>
      </c>
      <c r="B7" s="157"/>
    </row>
    <row r="8" ht="24.75" customHeight="1" spans="1:2">
      <c r="A8" s="155" t="s">
        <v>84</v>
      </c>
      <c r="B8" s="157"/>
    </row>
    <row r="9" ht="24.75" customHeight="1" spans="1:2">
      <c r="A9" s="155" t="s">
        <v>85</v>
      </c>
      <c r="B9" s="157"/>
    </row>
    <row r="10" ht="24.75" customHeight="1" spans="1:2">
      <c r="A10" s="155" t="s">
        <v>86</v>
      </c>
      <c r="B10" s="157"/>
    </row>
    <row r="11" ht="24.75" customHeight="1" spans="1:2">
      <c r="A11" s="155" t="s">
        <v>87</v>
      </c>
      <c r="B11" s="157"/>
    </row>
    <row r="12" ht="24.75" customHeight="1" spans="1:2">
      <c r="A12" s="155" t="s">
        <v>38</v>
      </c>
      <c r="B12" s="157">
        <v>0</v>
      </c>
    </row>
    <row r="13" ht="24.75" customHeight="1" spans="1:2">
      <c r="A13" s="155" t="s">
        <v>40</v>
      </c>
      <c r="B13" s="157">
        <v>0</v>
      </c>
    </row>
    <row r="14" ht="24.75" customHeight="1" spans="1:2">
      <c r="A14" s="155" t="s">
        <v>42</v>
      </c>
      <c r="B14" s="157">
        <v>0</v>
      </c>
    </row>
    <row r="15" ht="24.75" customHeight="1" spans="1:2">
      <c r="A15" s="155" t="s">
        <v>44</v>
      </c>
      <c r="B15" s="157">
        <v>0</v>
      </c>
    </row>
    <row r="16" ht="24.75" customHeight="1" spans="1:2">
      <c r="A16" s="155" t="s">
        <v>46</v>
      </c>
      <c r="B16" s="157">
        <v>0</v>
      </c>
    </row>
    <row r="17" ht="24.75" customHeight="1" spans="1:2">
      <c r="A17" s="155" t="s">
        <v>48</v>
      </c>
      <c r="B17" s="157">
        <v>0</v>
      </c>
    </row>
    <row r="18" ht="24.75" customHeight="1" spans="1:2">
      <c r="A18" s="155" t="s">
        <v>50</v>
      </c>
      <c r="B18" s="157">
        <v>0</v>
      </c>
    </row>
    <row r="19" ht="24.75" customHeight="1" spans="1:2">
      <c r="A19" s="155" t="s">
        <v>52</v>
      </c>
      <c r="B19" s="157">
        <v>0</v>
      </c>
    </row>
    <row r="20" ht="24.75" customHeight="1" spans="1:2">
      <c r="A20" s="155" t="s">
        <v>88</v>
      </c>
      <c r="B20" s="157">
        <f>SUM(B5,B12:B19)</f>
        <v>2007.73</v>
      </c>
    </row>
    <row r="21" ht="24.75" customHeight="1" spans="1:2">
      <c r="A21" s="155" t="s">
        <v>89</v>
      </c>
      <c r="B21" s="157">
        <v>0</v>
      </c>
    </row>
    <row r="22" ht="24.75" customHeight="1" spans="1:2">
      <c r="A22" s="155" t="s">
        <v>89</v>
      </c>
      <c r="B22" s="157">
        <v>0</v>
      </c>
    </row>
    <row r="23" ht="24.75" customHeight="1" spans="1:2">
      <c r="A23" s="155" t="s">
        <v>89</v>
      </c>
      <c r="B23" s="157">
        <v>0</v>
      </c>
    </row>
    <row r="24" ht="24.75" customHeight="1" spans="1:2">
      <c r="A24" s="155" t="s">
        <v>89</v>
      </c>
      <c r="B24" s="157">
        <v>0</v>
      </c>
    </row>
    <row r="25" ht="24.75" customHeight="1" spans="1:2">
      <c r="A25" s="155" t="s">
        <v>89</v>
      </c>
      <c r="B25" s="157">
        <v>0</v>
      </c>
    </row>
    <row r="26" ht="24.75" customHeight="1" spans="1:2">
      <c r="A26" s="155" t="s">
        <v>76</v>
      </c>
      <c r="B26" s="157">
        <f>SUM(B27,B31,B32)</f>
        <v>0</v>
      </c>
    </row>
    <row r="27" ht="24.75" customHeight="1" spans="1:2">
      <c r="A27" s="155" t="s">
        <v>90</v>
      </c>
      <c r="B27" s="157">
        <f>SUM(B28:B30)</f>
        <v>0</v>
      </c>
    </row>
    <row r="28" ht="24.75" customHeight="1" spans="1:2">
      <c r="A28" s="155" t="s">
        <v>91</v>
      </c>
      <c r="B28" s="157"/>
    </row>
    <row r="29" ht="24.75" customHeight="1" spans="1:2">
      <c r="A29" s="155" t="s">
        <v>92</v>
      </c>
      <c r="B29" s="157">
        <v>0</v>
      </c>
    </row>
    <row r="30" ht="24.75" customHeight="1" spans="1:2">
      <c r="A30" s="155" t="s">
        <v>93</v>
      </c>
      <c r="B30" s="157">
        <v>0</v>
      </c>
    </row>
    <row r="31" ht="24.75" customHeight="1" spans="1:2">
      <c r="A31" s="155" t="s">
        <v>94</v>
      </c>
      <c r="B31" s="157">
        <v>0</v>
      </c>
    </row>
    <row r="32" ht="24.75" customHeight="1" spans="1:2">
      <c r="A32" s="155" t="s">
        <v>95</v>
      </c>
      <c r="B32" s="157">
        <v>0</v>
      </c>
    </row>
    <row r="33" ht="24.75" customHeight="1" spans="1:2">
      <c r="A33" s="155" t="s">
        <v>78</v>
      </c>
      <c r="B33" s="157">
        <f>SUM(B34,B38)</f>
        <v>0</v>
      </c>
    </row>
    <row r="34" ht="24.75" customHeight="1" spans="1:2">
      <c r="A34" s="155" t="s">
        <v>96</v>
      </c>
      <c r="B34" s="157">
        <f>SUM(B35:B37)</f>
        <v>0</v>
      </c>
    </row>
    <row r="35" ht="24.75" customHeight="1" spans="1:2">
      <c r="A35" s="155" t="s">
        <v>97</v>
      </c>
      <c r="B35" s="157">
        <v>0</v>
      </c>
    </row>
    <row r="36" ht="24.75" customHeight="1" spans="1:2">
      <c r="A36" s="155" t="s">
        <v>98</v>
      </c>
      <c r="B36" s="157">
        <v>0</v>
      </c>
    </row>
    <row r="37" ht="24.75" customHeight="1" spans="1:2">
      <c r="A37" s="155" t="s">
        <v>99</v>
      </c>
      <c r="B37" s="157">
        <v>0</v>
      </c>
    </row>
    <row r="38" ht="24.75" customHeight="1" spans="1:2">
      <c r="A38" s="155" t="s">
        <v>100</v>
      </c>
      <c r="B38" s="157">
        <v>0</v>
      </c>
    </row>
    <row r="39" ht="24.75" customHeight="1" spans="1:2">
      <c r="A39" s="155" t="s">
        <v>101</v>
      </c>
      <c r="B39" s="157">
        <f>SUM(B20,B26,B33)</f>
        <v>2007.73</v>
      </c>
    </row>
  </sheetData>
  <sheetProtection formatCells="0" formatColumns="0" formatRows="0"/>
  <protectedRanges>
    <protectedRange sqref="B7:B19" name="区域1"/>
    <protectedRange sqref="B28:B32" name="区域2"/>
    <protectedRange sqref="B35:B38" name="区域3"/>
    <protectedRange sqref="B5" name="区域1_1"/>
    <protectedRange sqref="B6" name="区域1_2"/>
  </protectedRanges>
  <mergeCells count="1">
    <mergeCell ref="A2:B2"/>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showGridLines="0" showZeros="0" zoomScale="85" zoomScaleNormal="85" workbookViewId="0">
      <selection activeCell="E8" sqref="E8"/>
    </sheetView>
  </sheetViews>
  <sheetFormatPr defaultColWidth="9" defaultRowHeight="12.75" customHeight="1" outlineLevelCol="6"/>
  <cols>
    <col min="1" max="1" width="28.3055555555556" style="59" customWidth="1"/>
    <col min="2" max="2" width="14.8981481481481" style="59" customWidth="1"/>
    <col min="3" max="3" width="14.6388888888889" style="59" customWidth="1"/>
    <col min="4" max="4" width="12.5462962962963" style="59" customWidth="1"/>
    <col min="5" max="5" width="7.58333333333333" style="59" customWidth="1"/>
    <col min="6" max="7" width="6.85185185185185" style="59" customWidth="1"/>
  </cols>
  <sheetData>
    <row r="1" ht="24.75" customHeight="1" spans="1:1">
      <c r="A1" s="73" t="s">
        <v>29</v>
      </c>
    </row>
    <row r="2" ht="24.75" customHeight="1" spans="1:5">
      <c r="A2" s="145" t="s">
        <v>102</v>
      </c>
      <c r="B2" s="145"/>
      <c r="C2" s="145"/>
      <c r="D2" s="145"/>
      <c r="E2" s="145"/>
    </row>
    <row r="3" ht="24.75" customHeight="1" spans="1:5">
      <c r="A3" s="133"/>
      <c r="B3" s="133"/>
      <c r="E3" s="62" t="s">
        <v>31</v>
      </c>
    </row>
    <row r="4" ht="24.75" customHeight="1" spans="1:5">
      <c r="A4" s="75" t="s">
        <v>103</v>
      </c>
      <c r="B4" s="75" t="s">
        <v>104</v>
      </c>
      <c r="C4" s="76" t="s">
        <v>105</v>
      </c>
      <c r="D4" s="77" t="s">
        <v>106</v>
      </c>
      <c r="E4" s="146" t="s">
        <v>107</v>
      </c>
    </row>
    <row r="5" ht="24.75" customHeight="1" spans="1:5">
      <c r="A5" s="75" t="s">
        <v>108</v>
      </c>
      <c r="B5" s="75">
        <v>1</v>
      </c>
      <c r="C5" s="76">
        <v>2</v>
      </c>
      <c r="D5" s="77">
        <v>3</v>
      </c>
      <c r="E5" s="147">
        <v>4</v>
      </c>
    </row>
    <row r="6" s="58" customFormat="1" ht="29.25" customHeight="1" spans="1:7">
      <c r="A6" s="124" t="s">
        <v>109</v>
      </c>
      <c r="B6" s="107">
        <f t="shared" ref="B6:B19" si="0">SUM(C6:E6)</f>
        <v>2007.73</v>
      </c>
      <c r="C6" s="117">
        <v>1382.73</v>
      </c>
      <c r="D6" s="118">
        <v>625</v>
      </c>
      <c r="E6" s="148"/>
      <c r="F6" s="69"/>
      <c r="G6" s="69"/>
    </row>
    <row r="7" ht="29.25" customHeight="1" spans="1:5">
      <c r="A7" s="116" t="s">
        <v>110</v>
      </c>
      <c r="B7" s="107">
        <f t="shared" si="0"/>
        <v>1433.53</v>
      </c>
      <c r="C7" s="117">
        <v>1154.53</v>
      </c>
      <c r="D7" s="118">
        <v>279</v>
      </c>
      <c r="E7" s="148"/>
    </row>
    <row r="8" ht="29.25" customHeight="1" spans="1:5">
      <c r="A8" s="119" t="s">
        <v>111</v>
      </c>
      <c r="B8" s="120">
        <f t="shared" si="0"/>
        <v>1433.53</v>
      </c>
      <c r="C8" s="110">
        <v>1154.53</v>
      </c>
      <c r="D8" s="121">
        <v>279</v>
      </c>
      <c r="E8" s="148"/>
    </row>
    <row r="9" ht="29.25" customHeight="1" spans="1:5">
      <c r="A9" s="119" t="s">
        <v>112</v>
      </c>
      <c r="B9" s="120">
        <f t="shared" si="0"/>
        <v>1433.53</v>
      </c>
      <c r="C9" s="110">
        <v>1154.53</v>
      </c>
      <c r="D9" s="121">
        <v>279</v>
      </c>
      <c r="E9" s="149"/>
    </row>
    <row r="10" ht="29.25" customHeight="1" spans="1:5">
      <c r="A10" s="116" t="s">
        <v>113</v>
      </c>
      <c r="B10" s="107">
        <f t="shared" si="0"/>
        <v>106.49</v>
      </c>
      <c r="C10" s="122">
        <v>106.49</v>
      </c>
      <c r="D10" s="121"/>
      <c r="E10" s="149"/>
    </row>
    <row r="11" ht="29.25" customHeight="1" spans="1:5">
      <c r="A11" s="123" t="s">
        <v>114</v>
      </c>
      <c r="B11" s="120">
        <f t="shared" si="0"/>
        <v>97.62</v>
      </c>
      <c r="C11" s="110">
        <v>97.62</v>
      </c>
      <c r="D11" s="121"/>
      <c r="E11" s="149"/>
    </row>
    <row r="12" ht="29.25" customHeight="1" spans="1:5">
      <c r="A12" s="123" t="s">
        <v>115</v>
      </c>
      <c r="B12" s="120">
        <f t="shared" si="0"/>
        <v>0</v>
      </c>
      <c r="C12" s="110"/>
      <c r="D12" s="121"/>
      <c r="E12" s="149"/>
    </row>
    <row r="13" ht="29.25" customHeight="1" spans="1:5">
      <c r="A13" s="123" t="s">
        <v>116</v>
      </c>
      <c r="B13" s="120">
        <f t="shared" si="0"/>
        <v>8.87</v>
      </c>
      <c r="C13" s="110">
        <v>8.87</v>
      </c>
      <c r="D13" s="121"/>
      <c r="E13" s="149"/>
    </row>
    <row r="14" ht="29.25" customHeight="1" spans="1:5">
      <c r="A14" s="116" t="s">
        <v>117</v>
      </c>
      <c r="B14" s="107">
        <f t="shared" si="0"/>
        <v>49.41</v>
      </c>
      <c r="C14" s="117">
        <v>49.41</v>
      </c>
      <c r="D14" s="118"/>
      <c r="E14" s="148"/>
    </row>
    <row r="15" ht="29.25" customHeight="1" spans="1:5">
      <c r="A15" s="119" t="s">
        <v>118</v>
      </c>
      <c r="B15" s="120">
        <f t="shared" si="0"/>
        <v>49.41</v>
      </c>
      <c r="C15" s="110">
        <v>49.41</v>
      </c>
      <c r="D15" s="121"/>
      <c r="E15" s="149"/>
    </row>
    <row r="16" ht="29.25" customHeight="1" spans="1:5">
      <c r="A16" s="119" t="s">
        <v>119</v>
      </c>
      <c r="B16" s="120">
        <f t="shared" si="0"/>
        <v>49.41</v>
      </c>
      <c r="C16" s="110">
        <v>49.41</v>
      </c>
      <c r="D16" s="121"/>
      <c r="E16" s="149"/>
    </row>
    <row r="17" ht="29.25" customHeight="1" spans="1:5">
      <c r="A17" s="116" t="s">
        <v>120</v>
      </c>
      <c r="B17" s="107">
        <f t="shared" si="0"/>
        <v>72.3</v>
      </c>
      <c r="C17" s="117">
        <v>72.3</v>
      </c>
      <c r="D17" s="118"/>
      <c r="E17" s="148"/>
    </row>
    <row r="18" ht="29.25" customHeight="1" spans="1:5">
      <c r="A18" s="119" t="s">
        <v>121</v>
      </c>
      <c r="B18" s="120">
        <f t="shared" si="0"/>
        <v>72.3</v>
      </c>
      <c r="C18" s="110">
        <v>72.3</v>
      </c>
      <c r="D18" s="121"/>
      <c r="E18" s="149"/>
    </row>
    <row r="19" ht="29.25" customHeight="1" spans="1:5">
      <c r="A19" s="124" t="s">
        <v>122</v>
      </c>
      <c r="B19" s="107">
        <f t="shared" si="0"/>
        <v>346</v>
      </c>
      <c r="C19" s="110"/>
      <c r="D19" s="118">
        <v>346</v>
      </c>
      <c r="E19" s="149"/>
    </row>
    <row r="20" ht="29.25" customHeight="1" spans="1:5">
      <c r="A20" s="150"/>
      <c r="B20" s="107">
        <f t="shared" ref="B20:B29" si="1">SUM(C20:E20)</f>
        <v>0</v>
      </c>
      <c r="C20" s="110"/>
      <c r="D20" s="121"/>
      <c r="E20" s="149"/>
    </row>
    <row r="21" ht="29.25" customHeight="1" spans="1:5">
      <c r="A21" s="150"/>
      <c r="B21" s="107">
        <f t="shared" si="1"/>
        <v>0</v>
      </c>
      <c r="C21" s="110"/>
      <c r="D21" s="121"/>
      <c r="E21" s="149"/>
    </row>
    <row r="22" ht="29.25" customHeight="1" spans="1:5">
      <c r="A22" s="124"/>
      <c r="B22" s="107">
        <f t="shared" si="1"/>
        <v>0</v>
      </c>
      <c r="C22" s="117"/>
      <c r="D22" s="118"/>
      <c r="E22" s="148"/>
    </row>
    <row r="23" ht="29.25" customHeight="1" spans="1:5">
      <c r="A23" s="124"/>
      <c r="B23" s="107">
        <f t="shared" si="1"/>
        <v>0</v>
      </c>
      <c r="C23" s="117"/>
      <c r="D23" s="118"/>
      <c r="E23" s="148"/>
    </row>
    <row r="24" ht="29.25" customHeight="1" spans="1:5">
      <c r="A24" s="150"/>
      <c r="B24" s="107">
        <f t="shared" si="1"/>
        <v>0</v>
      </c>
      <c r="C24" s="110"/>
      <c r="D24" s="121"/>
      <c r="E24" s="149"/>
    </row>
    <row r="25" ht="29.25" customHeight="1" spans="1:5">
      <c r="A25" s="150"/>
      <c r="B25" s="107">
        <f t="shared" si="1"/>
        <v>0</v>
      </c>
      <c r="C25" s="110"/>
      <c r="D25" s="121"/>
      <c r="E25" s="149"/>
    </row>
    <row r="26" ht="29.25" customHeight="1" spans="1:5">
      <c r="A26" s="150"/>
      <c r="B26" s="107">
        <f t="shared" si="1"/>
        <v>0</v>
      </c>
      <c r="C26" s="110"/>
      <c r="D26" s="121"/>
      <c r="E26" s="149"/>
    </row>
    <row r="27" ht="29.25" customHeight="1" spans="1:5">
      <c r="A27" s="124"/>
      <c r="B27" s="107">
        <f t="shared" si="1"/>
        <v>0</v>
      </c>
      <c r="C27" s="117"/>
      <c r="D27" s="118"/>
      <c r="E27" s="148"/>
    </row>
  </sheetData>
  <sheetProtection formatCells="0" formatColumns="0" formatRows="0"/>
  <protectedRanges>
    <protectedRange sqref="C10" name="区域3"/>
  </protectedRanges>
  <mergeCells count="1">
    <mergeCell ref="A2:E2"/>
  </mergeCells>
  <hyperlinks>
    <hyperlink ref="A1" location="目录!A1" display="返回"/>
  </hyperlinks>
  <printOptions horizontalCentered="1"/>
  <pageMargins left="0.156944444444444" right="0.196527777777778" top="0.590277777777778" bottom="0.590277777777778" header="0.393055555555556" footer="0.393055555555556"/>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T36"/>
  <sheetViews>
    <sheetView showGridLines="0" showZeros="0" workbookViewId="0">
      <selection activeCell="C18" sqref="C18"/>
    </sheetView>
  </sheetViews>
  <sheetFormatPr defaultColWidth="9" defaultRowHeight="12.75" customHeight="1"/>
  <cols>
    <col min="1" max="1" width="33.1388888888889" style="59" customWidth="1"/>
    <col min="2" max="2" width="24.5740740740741" style="59" customWidth="1"/>
    <col min="3" max="3" width="29" style="59" customWidth="1"/>
    <col min="4" max="4" width="22.5740740740741" style="59" customWidth="1"/>
    <col min="5" max="98" width="9" style="59" customWidth="1"/>
  </cols>
  <sheetData>
    <row r="1" ht="25.5" customHeight="1" spans="1:97">
      <c r="A1" s="73" t="s">
        <v>29</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row>
    <row r="2" ht="25.5" customHeight="1" spans="1:97">
      <c r="A2" s="127" t="s">
        <v>123</v>
      </c>
      <c r="B2" s="127"/>
      <c r="C2" s="127"/>
      <c r="D2" s="127"/>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row>
    <row r="3" ht="16.5" customHeight="1" spans="2:97">
      <c r="B3" s="129"/>
      <c r="C3" s="130"/>
      <c r="D3" s="62"/>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row>
    <row r="4" ht="16.5" customHeight="1" spans="1:97">
      <c r="A4" s="75" t="s">
        <v>124</v>
      </c>
      <c r="B4" s="77"/>
      <c r="C4" s="132" t="s">
        <v>125</v>
      </c>
      <c r="D4" s="13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row>
    <row r="5" ht="16.5" customHeight="1" spans="1:97">
      <c r="A5" s="75" t="s">
        <v>34</v>
      </c>
      <c r="B5" s="76" t="s">
        <v>35</v>
      </c>
      <c r="C5" s="104" t="s">
        <v>34</v>
      </c>
      <c r="D5" s="133" t="s">
        <v>109</v>
      </c>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row>
    <row r="6" s="58" customFormat="1" ht="16.5" customHeight="1" spans="1:98">
      <c r="A6" s="134" t="s">
        <v>126</v>
      </c>
      <c r="B6" s="135">
        <f>SUM(B7:B9)</f>
        <v>2007.73</v>
      </c>
      <c r="C6" s="136" t="s">
        <v>127</v>
      </c>
      <c r="D6" s="137">
        <f>SUM(D7:D34)</f>
        <v>2007.73</v>
      </c>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69"/>
    </row>
    <row r="7" s="58" customFormat="1" ht="16.5" customHeight="1" spans="1:98">
      <c r="A7" s="134" t="s">
        <v>128</v>
      </c>
      <c r="B7" s="135">
        <v>2007.73</v>
      </c>
      <c r="C7" s="136" t="s">
        <v>129</v>
      </c>
      <c r="D7" s="139">
        <v>1433.53</v>
      </c>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8"/>
      <c r="CN7" s="138"/>
      <c r="CO7" s="138"/>
      <c r="CP7" s="138"/>
      <c r="CQ7" s="138"/>
      <c r="CR7" s="138"/>
      <c r="CS7" s="138"/>
      <c r="CT7" s="69"/>
    </row>
    <row r="8" s="58" customFormat="1" ht="16.5" customHeight="1" spans="1:98">
      <c r="A8" s="134" t="s">
        <v>130</v>
      </c>
      <c r="B8" s="135">
        <v>0</v>
      </c>
      <c r="C8" s="136" t="s">
        <v>131</v>
      </c>
      <c r="D8" s="137">
        <v>0</v>
      </c>
      <c r="E8" s="138">
        <v>0</v>
      </c>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69"/>
    </row>
    <row r="9" s="58" customFormat="1" ht="16.5" customHeight="1" spans="1:98">
      <c r="A9" s="134" t="s">
        <v>132</v>
      </c>
      <c r="B9" s="135"/>
      <c r="C9" s="136" t="s">
        <v>133</v>
      </c>
      <c r="D9" s="137">
        <v>0</v>
      </c>
      <c r="E9" s="138">
        <v>0</v>
      </c>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8"/>
      <c r="CN9" s="138"/>
      <c r="CO9" s="138"/>
      <c r="CP9" s="138"/>
      <c r="CQ9" s="138"/>
      <c r="CR9" s="138"/>
      <c r="CS9" s="138"/>
      <c r="CT9" s="69"/>
    </row>
    <row r="10" s="58" customFormat="1" ht="16.5" customHeight="1" spans="1:98">
      <c r="A10" s="134"/>
      <c r="B10" s="140"/>
      <c r="C10" s="136" t="s">
        <v>134</v>
      </c>
      <c r="D10" s="137">
        <v>0</v>
      </c>
      <c r="E10" s="138">
        <v>0</v>
      </c>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38"/>
      <c r="CB10" s="138"/>
      <c r="CC10" s="138"/>
      <c r="CD10" s="138"/>
      <c r="CE10" s="138"/>
      <c r="CF10" s="138"/>
      <c r="CG10" s="138"/>
      <c r="CH10" s="138"/>
      <c r="CI10" s="138"/>
      <c r="CJ10" s="138"/>
      <c r="CK10" s="138"/>
      <c r="CL10" s="138"/>
      <c r="CM10" s="138"/>
      <c r="CN10" s="138"/>
      <c r="CO10" s="138"/>
      <c r="CP10" s="138"/>
      <c r="CQ10" s="138"/>
      <c r="CR10" s="138"/>
      <c r="CS10" s="138"/>
      <c r="CT10" s="69"/>
    </row>
    <row r="11" s="58" customFormat="1" ht="16.5" customHeight="1" spans="1:98">
      <c r="A11" s="134"/>
      <c r="B11" s="140"/>
      <c r="C11" s="136" t="s">
        <v>135</v>
      </c>
      <c r="D11" s="137">
        <v>0</v>
      </c>
      <c r="E11" s="138">
        <v>0</v>
      </c>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69"/>
    </row>
    <row r="12" s="58" customFormat="1" ht="16.5" customHeight="1" spans="1:98">
      <c r="A12" s="134"/>
      <c r="B12" s="140"/>
      <c r="C12" s="136" t="s">
        <v>136</v>
      </c>
      <c r="D12" s="137">
        <v>0</v>
      </c>
      <c r="E12" s="138">
        <v>0</v>
      </c>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69"/>
    </row>
    <row r="13" s="58" customFormat="1" ht="16.5" customHeight="1" spans="1:98">
      <c r="A13" s="141"/>
      <c r="B13" s="135"/>
      <c r="C13" s="136" t="s">
        <v>137</v>
      </c>
      <c r="D13" s="137">
        <v>0</v>
      </c>
      <c r="E13" s="138">
        <v>0</v>
      </c>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69"/>
    </row>
    <row r="14" s="58" customFormat="1" ht="16.5" customHeight="1" spans="1:98">
      <c r="A14" s="141"/>
      <c r="B14" s="142"/>
      <c r="C14" s="136" t="s">
        <v>138</v>
      </c>
      <c r="D14" s="143">
        <v>106.49</v>
      </c>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69"/>
    </row>
    <row r="15" s="58" customFormat="1" ht="16.5" customHeight="1" spans="1:98">
      <c r="A15" s="141"/>
      <c r="B15" s="135"/>
      <c r="C15" s="136" t="s">
        <v>139</v>
      </c>
      <c r="D15" s="137">
        <v>0</v>
      </c>
      <c r="E15" s="138">
        <v>0</v>
      </c>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69"/>
    </row>
    <row r="16" s="58" customFormat="1" ht="16.5" customHeight="1" spans="1:98">
      <c r="A16" s="141"/>
      <c r="B16" s="135"/>
      <c r="C16" s="136" t="s">
        <v>140</v>
      </c>
      <c r="D16" s="137">
        <v>49.41</v>
      </c>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69"/>
    </row>
    <row r="17" s="58" customFormat="1" ht="16.5" customHeight="1" spans="1:98">
      <c r="A17" s="141"/>
      <c r="B17" s="135"/>
      <c r="C17" s="136" t="s">
        <v>141</v>
      </c>
      <c r="D17" s="137">
        <v>0</v>
      </c>
      <c r="E17" s="138">
        <v>0</v>
      </c>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69"/>
    </row>
    <row r="18" s="58" customFormat="1" ht="16.5" customHeight="1" spans="1:98">
      <c r="A18" s="141"/>
      <c r="B18" s="135"/>
      <c r="C18" s="136" t="s">
        <v>142</v>
      </c>
      <c r="D18" s="137"/>
      <c r="E18" s="138">
        <v>0</v>
      </c>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69"/>
    </row>
    <row r="19" s="58" customFormat="1" ht="16.5" customHeight="1" spans="1:98">
      <c r="A19" s="141"/>
      <c r="B19" s="135"/>
      <c r="C19" s="136" t="s">
        <v>143</v>
      </c>
      <c r="D19" s="137">
        <v>0</v>
      </c>
      <c r="E19" s="138">
        <v>0</v>
      </c>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69"/>
    </row>
    <row r="20" s="58" customFormat="1" ht="16.5" customHeight="1" spans="1:98">
      <c r="A20" s="141"/>
      <c r="B20" s="135"/>
      <c r="C20" s="136" t="s">
        <v>144</v>
      </c>
      <c r="D20" s="137">
        <v>0</v>
      </c>
      <c r="E20" s="138">
        <v>0</v>
      </c>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69"/>
    </row>
    <row r="21" s="58" customFormat="1" ht="16.5" customHeight="1" spans="1:98">
      <c r="A21" s="141"/>
      <c r="B21" s="135"/>
      <c r="C21" s="136" t="s">
        <v>145</v>
      </c>
      <c r="D21" s="137">
        <v>0</v>
      </c>
      <c r="E21" s="138">
        <v>0</v>
      </c>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38"/>
      <c r="BN21" s="138"/>
      <c r="BO21" s="138"/>
      <c r="BP21" s="138"/>
      <c r="BQ21" s="138"/>
      <c r="BR21" s="138"/>
      <c r="BS21" s="138"/>
      <c r="BT21" s="138"/>
      <c r="BU21" s="138"/>
      <c r="BV21" s="138"/>
      <c r="BW21" s="138"/>
      <c r="BX21" s="138"/>
      <c r="BY21" s="138"/>
      <c r="BZ21" s="138"/>
      <c r="CA21" s="138"/>
      <c r="CB21" s="138"/>
      <c r="CC21" s="138"/>
      <c r="CD21" s="138"/>
      <c r="CE21" s="138"/>
      <c r="CF21" s="138"/>
      <c r="CG21" s="138"/>
      <c r="CH21" s="138"/>
      <c r="CI21" s="138"/>
      <c r="CJ21" s="138"/>
      <c r="CK21" s="138"/>
      <c r="CL21" s="138"/>
      <c r="CM21" s="138"/>
      <c r="CN21" s="138"/>
      <c r="CO21" s="138"/>
      <c r="CP21" s="138"/>
      <c r="CQ21" s="138"/>
      <c r="CR21" s="138"/>
      <c r="CS21" s="138"/>
      <c r="CT21" s="69"/>
    </row>
    <row r="22" s="58" customFormat="1" ht="16.5" customHeight="1" spans="1:98">
      <c r="A22" s="141"/>
      <c r="B22" s="135"/>
      <c r="C22" s="136" t="s">
        <v>146</v>
      </c>
      <c r="D22" s="137">
        <v>0</v>
      </c>
      <c r="E22" s="138">
        <v>0</v>
      </c>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38"/>
      <c r="BN22" s="138"/>
      <c r="BO22" s="138"/>
      <c r="BP22" s="138"/>
      <c r="BQ22" s="138"/>
      <c r="BR22" s="138"/>
      <c r="BS22" s="138"/>
      <c r="BT22" s="138"/>
      <c r="BU22" s="138"/>
      <c r="BV22" s="138"/>
      <c r="BW22" s="138"/>
      <c r="BX22" s="138"/>
      <c r="BY22" s="138"/>
      <c r="BZ22" s="138"/>
      <c r="CA22" s="138"/>
      <c r="CB22" s="138"/>
      <c r="CC22" s="138"/>
      <c r="CD22" s="138"/>
      <c r="CE22" s="138"/>
      <c r="CF22" s="138"/>
      <c r="CG22" s="138"/>
      <c r="CH22" s="138"/>
      <c r="CI22" s="138"/>
      <c r="CJ22" s="138"/>
      <c r="CK22" s="138"/>
      <c r="CL22" s="138"/>
      <c r="CM22" s="138"/>
      <c r="CN22" s="138"/>
      <c r="CO22" s="138"/>
      <c r="CP22" s="138"/>
      <c r="CQ22" s="138"/>
      <c r="CR22" s="138"/>
      <c r="CS22" s="138"/>
      <c r="CT22" s="69"/>
    </row>
    <row r="23" s="58" customFormat="1" ht="16.5" customHeight="1" spans="1:98">
      <c r="A23" s="141"/>
      <c r="B23" s="135"/>
      <c r="C23" s="136" t="s">
        <v>147</v>
      </c>
      <c r="D23" s="137">
        <v>0</v>
      </c>
      <c r="E23" s="138">
        <v>0</v>
      </c>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69"/>
    </row>
    <row r="24" s="58" customFormat="1" ht="16.5" customHeight="1" spans="1:98">
      <c r="A24" s="141"/>
      <c r="B24" s="135"/>
      <c r="C24" s="136" t="s">
        <v>148</v>
      </c>
      <c r="D24" s="137">
        <v>0</v>
      </c>
      <c r="E24" s="138">
        <v>0</v>
      </c>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138"/>
      <c r="CI24" s="138"/>
      <c r="CJ24" s="138"/>
      <c r="CK24" s="138"/>
      <c r="CL24" s="138"/>
      <c r="CM24" s="138"/>
      <c r="CN24" s="138"/>
      <c r="CO24" s="138"/>
      <c r="CP24" s="138"/>
      <c r="CQ24" s="138"/>
      <c r="CR24" s="138"/>
      <c r="CS24" s="138"/>
      <c r="CT24" s="69"/>
    </row>
    <row r="25" s="58" customFormat="1" ht="16.5" customHeight="1" spans="1:98">
      <c r="A25" s="141"/>
      <c r="B25" s="135"/>
      <c r="C25" s="136" t="s">
        <v>149</v>
      </c>
      <c r="D25" s="137">
        <v>0</v>
      </c>
      <c r="E25" s="138">
        <v>0</v>
      </c>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c r="CJ25" s="138"/>
      <c r="CK25" s="138"/>
      <c r="CL25" s="138"/>
      <c r="CM25" s="138"/>
      <c r="CN25" s="138"/>
      <c r="CO25" s="138"/>
      <c r="CP25" s="138"/>
      <c r="CQ25" s="138"/>
      <c r="CR25" s="138"/>
      <c r="CS25" s="138"/>
      <c r="CT25" s="69"/>
    </row>
    <row r="26" s="58" customFormat="1" ht="16.5" customHeight="1" spans="1:98">
      <c r="A26" s="141"/>
      <c r="B26" s="135"/>
      <c r="C26" s="136" t="s">
        <v>150</v>
      </c>
      <c r="D26" s="137">
        <v>72.3</v>
      </c>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69"/>
    </row>
    <row r="27" s="58" customFormat="1" ht="16.5" customHeight="1" spans="1:98">
      <c r="A27" s="141"/>
      <c r="B27" s="135"/>
      <c r="C27" s="136" t="s">
        <v>151</v>
      </c>
      <c r="D27" s="137">
        <v>0</v>
      </c>
      <c r="E27" s="138">
        <v>0</v>
      </c>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69"/>
    </row>
    <row r="28" s="58" customFormat="1" ht="16.5" customHeight="1" spans="1:98">
      <c r="A28" s="141"/>
      <c r="B28" s="135"/>
      <c r="C28" s="136" t="s">
        <v>152</v>
      </c>
      <c r="D28" s="137">
        <v>0</v>
      </c>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69"/>
    </row>
    <row r="29" s="58" customFormat="1" ht="16.5" customHeight="1" spans="1:98">
      <c r="A29" s="141"/>
      <c r="B29" s="135"/>
      <c r="C29" s="144" t="s">
        <v>153</v>
      </c>
      <c r="D29" s="137"/>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69"/>
    </row>
    <row r="30" s="58" customFormat="1" ht="16.5" customHeight="1" spans="1:98">
      <c r="A30" s="141"/>
      <c r="B30" s="135"/>
      <c r="C30" s="136" t="s">
        <v>154</v>
      </c>
      <c r="D30" s="137">
        <v>0</v>
      </c>
      <c r="E30" s="138">
        <v>0</v>
      </c>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69"/>
    </row>
    <row r="31" s="58" customFormat="1" ht="16.5" customHeight="1" spans="1:98">
      <c r="A31" s="141"/>
      <c r="B31" s="135"/>
      <c r="C31" s="136" t="s">
        <v>155</v>
      </c>
      <c r="D31" s="137">
        <v>346</v>
      </c>
      <c r="E31" s="138">
        <v>0</v>
      </c>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69"/>
    </row>
    <row r="32" s="58" customFormat="1" ht="16.5" customHeight="1" spans="1:98">
      <c r="A32" s="141"/>
      <c r="B32" s="135"/>
      <c r="C32" s="136" t="s">
        <v>156</v>
      </c>
      <c r="D32" s="137">
        <v>0</v>
      </c>
      <c r="E32" s="138">
        <v>0</v>
      </c>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69"/>
    </row>
    <row r="33" s="58" customFormat="1" ht="16.5" customHeight="1" spans="1:98">
      <c r="A33" s="141"/>
      <c r="B33" s="135"/>
      <c r="C33" s="136" t="s">
        <v>157</v>
      </c>
      <c r="D33" s="137">
        <v>0</v>
      </c>
      <c r="E33" s="138">
        <v>0</v>
      </c>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69"/>
    </row>
    <row r="34" s="58" customFormat="1" ht="16.5" customHeight="1" spans="1:98">
      <c r="A34" s="141"/>
      <c r="B34" s="135"/>
      <c r="C34" s="136" t="s">
        <v>158</v>
      </c>
      <c r="D34" s="137">
        <v>0</v>
      </c>
      <c r="E34" s="138">
        <v>0</v>
      </c>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69"/>
    </row>
    <row r="35" ht="16.5" customHeight="1" spans="1:97">
      <c r="A35" s="132" t="s">
        <v>159</v>
      </c>
      <c r="B35" s="98">
        <f>B6</f>
        <v>2007.73</v>
      </c>
      <c r="C35" s="76" t="s">
        <v>160</v>
      </c>
      <c r="D35" s="137">
        <f>D6</f>
        <v>2007.73</v>
      </c>
      <c r="E35" s="62">
        <v>0</v>
      </c>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row>
    <row r="36" customHeight="1" spans="5:5">
      <c r="E36" s="59">
        <v>0</v>
      </c>
    </row>
  </sheetData>
  <sheetProtection formatCells="0" formatColumns="0" formatRows="0"/>
  <protectedRanges>
    <protectedRange sqref="D8:D13 D15:D34" name="区域2"/>
    <protectedRange sqref="B7:B9" name="区域1"/>
    <protectedRange sqref="D14" name="区域3_1"/>
    <protectedRange sqref="D7" name="区域3"/>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8" orientation="landscape"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workbookViewId="0">
      <selection activeCell="E10" sqref="E10"/>
    </sheetView>
  </sheetViews>
  <sheetFormatPr defaultColWidth="9" defaultRowHeight="12.75" customHeight="1"/>
  <cols>
    <col min="1" max="1" width="41.8518518518519" style="59" customWidth="1"/>
    <col min="2" max="2" width="14.4259259259259" style="59" customWidth="1"/>
    <col min="3" max="11" width="14.287037037037" style="59" customWidth="1"/>
    <col min="12" max="13" width="6.85185185185185" style="59" customWidth="1"/>
  </cols>
  <sheetData>
    <row r="1" ht="24.75" customHeight="1" spans="1:1">
      <c r="A1" s="73" t="s">
        <v>29</v>
      </c>
    </row>
    <row r="2" ht="24.75" customHeight="1" spans="1:11">
      <c r="A2" s="61" t="s">
        <v>161</v>
      </c>
      <c r="B2" s="61"/>
      <c r="C2" s="61"/>
      <c r="D2" s="61"/>
      <c r="E2" s="61"/>
      <c r="F2" s="61"/>
      <c r="G2" s="61"/>
      <c r="H2" s="61"/>
      <c r="I2" s="61"/>
      <c r="J2" s="61"/>
      <c r="K2" s="61"/>
    </row>
    <row r="3" ht="24.75" customHeight="1" spans="11:11">
      <c r="K3" s="62" t="s">
        <v>31</v>
      </c>
    </row>
    <row r="4" ht="24.75" customHeight="1" spans="1:11">
      <c r="A4" s="75" t="s">
        <v>162</v>
      </c>
      <c r="B4" s="76" t="s">
        <v>109</v>
      </c>
      <c r="C4" s="76" t="s">
        <v>163</v>
      </c>
      <c r="D4" s="76"/>
      <c r="E4" s="76"/>
      <c r="F4" s="76" t="s">
        <v>164</v>
      </c>
      <c r="G4" s="76"/>
      <c r="H4" s="76"/>
      <c r="I4" s="76" t="s">
        <v>165</v>
      </c>
      <c r="J4" s="76"/>
      <c r="K4" s="77"/>
    </row>
    <row r="5" ht="24.75" customHeight="1" spans="1:11">
      <c r="A5" s="75"/>
      <c r="B5" s="76"/>
      <c r="C5" s="76" t="s">
        <v>109</v>
      </c>
      <c r="D5" s="76" t="s">
        <v>105</v>
      </c>
      <c r="E5" s="76" t="s">
        <v>106</v>
      </c>
      <c r="F5" s="76" t="s">
        <v>109</v>
      </c>
      <c r="G5" s="76" t="s">
        <v>105</v>
      </c>
      <c r="H5" s="76" t="s">
        <v>106</v>
      </c>
      <c r="I5" s="104" t="s">
        <v>109</v>
      </c>
      <c r="J5" s="104" t="s">
        <v>105</v>
      </c>
      <c r="K5" s="105" t="s">
        <v>106</v>
      </c>
    </row>
    <row r="6" ht="24.75" customHeight="1" spans="1:11">
      <c r="A6" s="75" t="s">
        <v>108</v>
      </c>
      <c r="B6" s="76">
        <v>1</v>
      </c>
      <c r="C6" s="76">
        <v>2</v>
      </c>
      <c r="D6" s="76">
        <v>3</v>
      </c>
      <c r="E6" s="76">
        <v>4</v>
      </c>
      <c r="F6" s="76">
        <v>2</v>
      </c>
      <c r="G6" s="76">
        <v>3</v>
      </c>
      <c r="H6" s="76">
        <v>4</v>
      </c>
      <c r="I6" s="76">
        <v>2</v>
      </c>
      <c r="J6" s="76">
        <v>3</v>
      </c>
      <c r="K6" s="77">
        <v>4</v>
      </c>
    </row>
    <row r="7" s="58" customFormat="1" ht="24.75" customHeight="1" spans="1:13">
      <c r="A7" s="106" t="s">
        <v>109</v>
      </c>
      <c r="B7" s="114">
        <f>C7+F7+I7</f>
        <v>2007.73</v>
      </c>
      <c r="C7" s="114">
        <f>D7+E7</f>
        <v>2007.73</v>
      </c>
      <c r="D7" s="114">
        <v>1382.73</v>
      </c>
      <c r="E7" s="114">
        <v>625</v>
      </c>
      <c r="F7" s="114">
        <f>G7+H7</f>
        <v>0</v>
      </c>
      <c r="G7" s="114">
        <v>0</v>
      </c>
      <c r="H7" s="114">
        <v>0</v>
      </c>
      <c r="I7" s="114">
        <f>J7+K7</f>
        <v>0</v>
      </c>
      <c r="J7" s="114">
        <v>0</v>
      </c>
      <c r="K7" s="115">
        <v>0</v>
      </c>
      <c r="L7" s="69"/>
      <c r="M7" s="69"/>
    </row>
    <row r="8" ht="24.75" customHeight="1" spans="1:11">
      <c r="A8" s="106" t="s">
        <v>166</v>
      </c>
      <c r="B8" s="114">
        <f t="shared" ref="B8:B25" si="0">C8+F8+I8</f>
        <v>2007.73</v>
      </c>
      <c r="C8" s="114">
        <f t="shared" ref="C8:C25" si="1">D8+E8</f>
        <v>2007.73</v>
      </c>
      <c r="D8" s="114">
        <v>1382.73</v>
      </c>
      <c r="E8" s="114">
        <v>625</v>
      </c>
      <c r="F8" s="114">
        <f t="shared" ref="F8:F25" si="2">G8+H8</f>
        <v>0</v>
      </c>
      <c r="G8" s="114"/>
      <c r="H8" s="114"/>
      <c r="I8" s="114">
        <f t="shared" ref="I8:I25" si="3">J8+K8</f>
        <v>0</v>
      </c>
      <c r="J8" s="114"/>
      <c r="K8" s="115"/>
    </row>
    <row r="9" ht="24.75" customHeight="1" spans="1:11">
      <c r="A9" s="109"/>
      <c r="B9" s="114">
        <f t="shared" si="0"/>
        <v>0</v>
      </c>
      <c r="C9" s="114">
        <f t="shared" si="1"/>
        <v>0</v>
      </c>
      <c r="D9" s="126"/>
      <c r="E9" s="126"/>
      <c r="F9" s="114">
        <f t="shared" si="2"/>
        <v>0</v>
      </c>
      <c r="G9" s="126"/>
      <c r="H9" s="126"/>
      <c r="I9" s="114">
        <f t="shared" si="3"/>
        <v>0</v>
      </c>
      <c r="J9" s="126"/>
      <c r="K9" s="85"/>
    </row>
    <row r="10" ht="24.75" customHeight="1" spans="1:11">
      <c r="A10" s="109"/>
      <c r="B10" s="114">
        <f t="shared" si="0"/>
        <v>0</v>
      </c>
      <c r="C10" s="114">
        <f t="shared" si="1"/>
        <v>0</v>
      </c>
      <c r="D10" s="126"/>
      <c r="E10" s="126"/>
      <c r="F10" s="114">
        <f t="shared" si="2"/>
        <v>0</v>
      </c>
      <c r="G10" s="126"/>
      <c r="H10" s="126"/>
      <c r="I10" s="114">
        <f t="shared" si="3"/>
        <v>0</v>
      </c>
      <c r="J10" s="126"/>
      <c r="K10" s="85"/>
    </row>
    <row r="11" ht="24.75" customHeight="1" spans="1:11">
      <c r="A11" s="109"/>
      <c r="B11" s="114">
        <f t="shared" si="0"/>
        <v>0</v>
      </c>
      <c r="C11" s="114">
        <f t="shared" si="1"/>
        <v>0</v>
      </c>
      <c r="D11" s="126"/>
      <c r="E11" s="126"/>
      <c r="F11" s="114">
        <f t="shared" si="2"/>
        <v>0</v>
      </c>
      <c r="G11" s="126"/>
      <c r="H11" s="126"/>
      <c r="I11" s="114">
        <f t="shared" si="3"/>
        <v>0</v>
      </c>
      <c r="J11" s="126"/>
      <c r="K11" s="85"/>
    </row>
    <row r="12" ht="24.75" customHeight="1" spans="1:11">
      <c r="A12" s="109"/>
      <c r="B12" s="114">
        <f t="shared" si="0"/>
        <v>0</v>
      </c>
      <c r="C12" s="114">
        <f t="shared" si="1"/>
        <v>0</v>
      </c>
      <c r="D12" s="126"/>
      <c r="E12" s="126"/>
      <c r="F12" s="114">
        <f t="shared" si="2"/>
        <v>0</v>
      </c>
      <c r="G12" s="126"/>
      <c r="H12" s="126"/>
      <c r="I12" s="114">
        <f t="shared" si="3"/>
        <v>0</v>
      </c>
      <c r="J12" s="126"/>
      <c r="K12" s="85"/>
    </row>
    <row r="13" ht="24.75" customHeight="1" spans="1:11">
      <c r="A13" s="109"/>
      <c r="B13" s="114">
        <f t="shared" si="0"/>
        <v>0</v>
      </c>
      <c r="C13" s="114">
        <f t="shared" si="1"/>
        <v>0</v>
      </c>
      <c r="D13" s="126"/>
      <c r="E13" s="126"/>
      <c r="F13" s="114">
        <f t="shared" si="2"/>
        <v>0</v>
      </c>
      <c r="G13" s="126"/>
      <c r="H13" s="126"/>
      <c r="I13" s="114">
        <f t="shared" si="3"/>
        <v>0</v>
      </c>
      <c r="J13" s="126"/>
      <c r="K13" s="85"/>
    </row>
    <row r="14" ht="24.75" customHeight="1" spans="1:11">
      <c r="A14" s="109"/>
      <c r="B14" s="114">
        <f t="shared" si="0"/>
        <v>0</v>
      </c>
      <c r="C14" s="114">
        <f t="shared" si="1"/>
        <v>0</v>
      </c>
      <c r="D14" s="126"/>
      <c r="E14" s="126"/>
      <c r="F14" s="114">
        <f t="shared" si="2"/>
        <v>0</v>
      </c>
      <c r="G14" s="126"/>
      <c r="H14" s="126"/>
      <c r="I14" s="114">
        <f t="shared" si="3"/>
        <v>0</v>
      </c>
      <c r="J14" s="126"/>
      <c r="K14" s="85"/>
    </row>
    <row r="15" ht="24.75" customHeight="1" spans="1:11">
      <c r="A15" s="109"/>
      <c r="B15" s="114">
        <f t="shared" si="0"/>
        <v>0</v>
      </c>
      <c r="C15" s="114">
        <f t="shared" si="1"/>
        <v>0</v>
      </c>
      <c r="D15" s="126"/>
      <c r="E15" s="126"/>
      <c r="F15" s="114">
        <f t="shared" si="2"/>
        <v>0</v>
      </c>
      <c r="G15" s="126"/>
      <c r="H15" s="126"/>
      <c r="I15" s="114">
        <f t="shared" si="3"/>
        <v>0</v>
      </c>
      <c r="J15" s="126"/>
      <c r="K15" s="85"/>
    </row>
    <row r="16" ht="24.75" customHeight="1" spans="1:11">
      <c r="A16" s="109"/>
      <c r="B16" s="114">
        <f t="shared" si="0"/>
        <v>0</v>
      </c>
      <c r="C16" s="114">
        <f t="shared" si="1"/>
        <v>0</v>
      </c>
      <c r="D16" s="126"/>
      <c r="E16" s="126"/>
      <c r="F16" s="114">
        <f t="shared" si="2"/>
        <v>0</v>
      </c>
      <c r="G16" s="126"/>
      <c r="H16" s="126"/>
      <c r="I16" s="114">
        <f t="shared" si="3"/>
        <v>0</v>
      </c>
      <c r="J16" s="126"/>
      <c r="K16" s="85"/>
    </row>
    <row r="17" ht="24.75" customHeight="1" spans="1:11">
      <c r="A17" s="109"/>
      <c r="B17" s="114">
        <f t="shared" si="0"/>
        <v>0</v>
      </c>
      <c r="C17" s="114">
        <f t="shared" si="1"/>
        <v>0</v>
      </c>
      <c r="D17" s="126"/>
      <c r="E17" s="126"/>
      <c r="F17" s="114">
        <f t="shared" si="2"/>
        <v>0</v>
      </c>
      <c r="G17" s="126"/>
      <c r="H17" s="126"/>
      <c r="I17" s="114">
        <f t="shared" si="3"/>
        <v>0</v>
      </c>
      <c r="J17" s="126"/>
      <c r="K17" s="85"/>
    </row>
    <row r="18" ht="24.75" customHeight="1" spans="1:11">
      <c r="A18" s="109"/>
      <c r="B18" s="114">
        <f t="shared" si="0"/>
        <v>0</v>
      </c>
      <c r="C18" s="114">
        <f t="shared" si="1"/>
        <v>0</v>
      </c>
      <c r="D18" s="126"/>
      <c r="E18" s="126"/>
      <c r="F18" s="114">
        <f t="shared" si="2"/>
        <v>0</v>
      </c>
      <c r="G18" s="126"/>
      <c r="H18" s="126"/>
      <c r="I18" s="114">
        <f t="shared" si="3"/>
        <v>0</v>
      </c>
      <c r="J18" s="126"/>
      <c r="K18" s="85"/>
    </row>
    <row r="19" ht="24.75" customHeight="1" spans="1:11">
      <c r="A19" s="109"/>
      <c r="B19" s="114">
        <f t="shared" si="0"/>
        <v>0</v>
      </c>
      <c r="C19" s="114">
        <f t="shared" si="1"/>
        <v>0</v>
      </c>
      <c r="D19" s="126"/>
      <c r="E19" s="126"/>
      <c r="F19" s="114">
        <f t="shared" si="2"/>
        <v>0</v>
      </c>
      <c r="G19" s="126"/>
      <c r="H19" s="126"/>
      <c r="I19" s="114">
        <f t="shared" si="3"/>
        <v>0</v>
      </c>
      <c r="J19" s="126"/>
      <c r="K19" s="85"/>
    </row>
    <row r="20" ht="24.75" customHeight="1" spans="1:11">
      <c r="A20" s="109"/>
      <c r="B20" s="114">
        <f t="shared" si="0"/>
        <v>0</v>
      </c>
      <c r="C20" s="114">
        <f t="shared" si="1"/>
        <v>0</v>
      </c>
      <c r="D20" s="126"/>
      <c r="E20" s="126"/>
      <c r="F20" s="114">
        <f t="shared" si="2"/>
        <v>0</v>
      </c>
      <c r="G20" s="126"/>
      <c r="H20" s="126"/>
      <c r="I20" s="114">
        <f t="shared" si="3"/>
        <v>0</v>
      </c>
      <c r="J20" s="126"/>
      <c r="K20" s="85"/>
    </row>
    <row r="21" ht="24.75" customHeight="1" spans="1:11">
      <c r="A21" s="109"/>
      <c r="B21" s="114">
        <f t="shared" si="0"/>
        <v>0</v>
      </c>
      <c r="C21" s="114">
        <f t="shared" si="1"/>
        <v>0</v>
      </c>
      <c r="D21" s="126"/>
      <c r="E21" s="126"/>
      <c r="F21" s="114">
        <f t="shared" si="2"/>
        <v>0</v>
      </c>
      <c r="G21" s="126"/>
      <c r="H21" s="126"/>
      <c r="I21" s="114">
        <f t="shared" si="3"/>
        <v>0</v>
      </c>
      <c r="J21" s="126"/>
      <c r="K21" s="85"/>
    </row>
    <row r="22" ht="24.75" customHeight="1" spans="1:11">
      <c r="A22" s="109"/>
      <c r="B22" s="114">
        <f t="shared" si="0"/>
        <v>0</v>
      </c>
      <c r="C22" s="114">
        <f t="shared" si="1"/>
        <v>0</v>
      </c>
      <c r="D22" s="126"/>
      <c r="E22" s="126"/>
      <c r="F22" s="114">
        <f t="shared" si="2"/>
        <v>0</v>
      </c>
      <c r="G22" s="126"/>
      <c r="H22" s="126"/>
      <c r="I22" s="114">
        <f t="shared" si="3"/>
        <v>0</v>
      </c>
      <c r="J22" s="126"/>
      <c r="K22" s="85"/>
    </row>
    <row r="23" ht="24.75" customHeight="1" spans="1:11">
      <c r="A23" s="109"/>
      <c r="B23" s="114">
        <f t="shared" si="0"/>
        <v>0</v>
      </c>
      <c r="C23" s="114">
        <f t="shared" si="1"/>
        <v>0</v>
      </c>
      <c r="D23" s="126"/>
      <c r="E23" s="126"/>
      <c r="F23" s="114">
        <f t="shared" si="2"/>
        <v>0</v>
      </c>
      <c r="G23" s="126"/>
      <c r="H23" s="126"/>
      <c r="I23" s="114">
        <f t="shared" si="3"/>
        <v>0</v>
      </c>
      <c r="J23" s="126"/>
      <c r="K23" s="85"/>
    </row>
    <row r="24" ht="24.75" customHeight="1" spans="1:11">
      <c r="A24" s="109"/>
      <c r="B24" s="114">
        <f t="shared" si="0"/>
        <v>0</v>
      </c>
      <c r="C24" s="114">
        <f t="shared" si="1"/>
        <v>0</v>
      </c>
      <c r="D24" s="126"/>
      <c r="E24" s="126"/>
      <c r="F24" s="114">
        <f t="shared" si="2"/>
        <v>0</v>
      </c>
      <c r="G24" s="126"/>
      <c r="H24" s="126"/>
      <c r="I24" s="114">
        <f t="shared" si="3"/>
        <v>0</v>
      </c>
      <c r="J24" s="126"/>
      <c r="K24" s="85"/>
    </row>
    <row r="25" ht="24.75" customHeight="1" spans="1:11">
      <c r="A25" s="109"/>
      <c r="B25" s="114">
        <f t="shared" si="0"/>
        <v>0</v>
      </c>
      <c r="C25" s="114">
        <f t="shared" si="1"/>
        <v>0</v>
      </c>
      <c r="D25" s="126"/>
      <c r="E25" s="126"/>
      <c r="F25" s="114">
        <f t="shared" si="2"/>
        <v>0</v>
      </c>
      <c r="G25" s="126"/>
      <c r="H25" s="126"/>
      <c r="I25" s="114">
        <f t="shared" si="3"/>
        <v>0</v>
      </c>
      <c r="J25" s="126"/>
      <c r="K25" s="85"/>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showGridLines="0" showZeros="0" workbookViewId="0">
      <selection activeCell="D18" sqref="D18"/>
    </sheetView>
  </sheetViews>
  <sheetFormatPr defaultColWidth="9" defaultRowHeight="12.75" customHeight="1" outlineLevelCol="6"/>
  <cols>
    <col min="1" max="1" width="18" style="59" customWidth="1"/>
    <col min="2" max="2" width="32.4259259259259" style="59" customWidth="1"/>
    <col min="3" max="5" width="17.8518518518519" style="59" customWidth="1"/>
    <col min="6" max="7" width="6.85185185185185" style="59" customWidth="1"/>
  </cols>
  <sheetData>
    <row r="1" ht="24.75" customHeight="1" spans="1:2">
      <c r="A1" s="73" t="s">
        <v>29</v>
      </c>
      <c r="B1" s="74"/>
    </row>
    <row r="2" ht="24.75" customHeight="1" spans="1:5">
      <c r="A2" s="61" t="s">
        <v>167</v>
      </c>
      <c r="B2" s="61"/>
      <c r="C2" s="61"/>
      <c r="D2" s="61"/>
      <c r="E2" s="61"/>
    </row>
    <row r="3" ht="24.75" customHeight="1" spans="5:5">
      <c r="E3" s="62" t="s">
        <v>31</v>
      </c>
    </row>
    <row r="4" ht="24.75" customHeight="1" spans="1:5">
      <c r="A4" s="75" t="s">
        <v>103</v>
      </c>
      <c r="B4" s="76"/>
      <c r="C4" s="75" t="s">
        <v>163</v>
      </c>
      <c r="D4" s="76"/>
      <c r="E4" s="77"/>
    </row>
    <row r="5" ht="24.75" customHeight="1" spans="1:5">
      <c r="A5" s="75" t="s">
        <v>168</v>
      </c>
      <c r="B5" s="76" t="s">
        <v>169</v>
      </c>
      <c r="C5" s="104" t="s">
        <v>109</v>
      </c>
      <c r="D5" s="104" t="s">
        <v>105</v>
      </c>
      <c r="E5" s="105" t="s">
        <v>106</v>
      </c>
    </row>
    <row r="6" ht="24.75" customHeight="1" spans="1:5">
      <c r="A6" s="75" t="s">
        <v>108</v>
      </c>
      <c r="B6" s="76" t="s">
        <v>108</v>
      </c>
      <c r="C6" s="76">
        <v>1</v>
      </c>
      <c r="D6" s="76">
        <v>2</v>
      </c>
      <c r="E6" s="77">
        <v>3</v>
      </c>
    </row>
    <row r="7" s="58" customFormat="1" ht="24.75" customHeight="1" spans="1:7">
      <c r="A7" s="106"/>
      <c r="B7" s="113" t="s">
        <v>109</v>
      </c>
      <c r="C7" s="114">
        <v>2007.73</v>
      </c>
      <c r="D7" s="114">
        <v>1382.73</v>
      </c>
      <c r="E7" s="115">
        <v>625</v>
      </c>
      <c r="F7" s="69"/>
      <c r="G7" s="69"/>
    </row>
    <row r="8" ht="24.75" customHeight="1" spans="1:5">
      <c r="A8" s="106" t="s">
        <v>170</v>
      </c>
      <c r="B8" s="116" t="s">
        <v>171</v>
      </c>
      <c r="C8" s="107">
        <f t="shared" ref="C8:C20" si="0">SUM(D8:F8)</f>
        <v>1433.53</v>
      </c>
      <c r="D8" s="117">
        <v>1154.53</v>
      </c>
      <c r="E8" s="118">
        <v>279</v>
      </c>
    </row>
    <row r="9" ht="24.75" customHeight="1" spans="1:5">
      <c r="A9" s="109" t="s">
        <v>172</v>
      </c>
      <c r="B9" s="119" t="s">
        <v>173</v>
      </c>
      <c r="C9" s="120">
        <f t="shared" si="0"/>
        <v>1433.53</v>
      </c>
      <c r="D9" s="110">
        <v>1154.53</v>
      </c>
      <c r="E9" s="121">
        <v>279</v>
      </c>
    </row>
    <row r="10" ht="24.75" customHeight="1" spans="1:5">
      <c r="A10" s="109" t="s">
        <v>174</v>
      </c>
      <c r="B10" s="119" t="s">
        <v>175</v>
      </c>
      <c r="C10" s="120">
        <f t="shared" si="0"/>
        <v>1433.53</v>
      </c>
      <c r="D10" s="110">
        <v>1154.53</v>
      </c>
      <c r="E10" s="121">
        <v>279</v>
      </c>
    </row>
    <row r="11" ht="24.75" customHeight="1" spans="1:5">
      <c r="A11" s="106" t="s">
        <v>176</v>
      </c>
      <c r="B11" s="116" t="s">
        <v>177</v>
      </c>
      <c r="C11" s="107">
        <f t="shared" si="0"/>
        <v>106.49</v>
      </c>
      <c r="D11" s="122">
        <v>106.49</v>
      </c>
      <c r="E11" s="121"/>
    </row>
    <row r="12" ht="24.75" customHeight="1" spans="1:5">
      <c r="A12" s="109" t="s">
        <v>178</v>
      </c>
      <c r="B12" s="123" t="s">
        <v>179</v>
      </c>
      <c r="C12" s="120">
        <f t="shared" si="0"/>
        <v>97.62</v>
      </c>
      <c r="D12" s="110">
        <v>97.62</v>
      </c>
      <c r="E12" s="121"/>
    </row>
    <row r="13" ht="24.75" customHeight="1" spans="1:5">
      <c r="A13" s="109" t="s">
        <v>180</v>
      </c>
      <c r="B13" s="123" t="s">
        <v>181</v>
      </c>
      <c r="C13" s="120">
        <f t="shared" si="0"/>
        <v>0</v>
      </c>
      <c r="D13" s="110"/>
      <c r="E13" s="121"/>
    </row>
    <row r="14" ht="24.75" customHeight="1" spans="1:5">
      <c r="A14" s="109" t="s">
        <v>182</v>
      </c>
      <c r="B14" s="123" t="s">
        <v>183</v>
      </c>
      <c r="C14" s="120">
        <f t="shared" si="0"/>
        <v>8.87</v>
      </c>
      <c r="D14" s="110">
        <v>8.87</v>
      </c>
      <c r="E14" s="121"/>
    </row>
    <row r="15" ht="24.75" customHeight="1" spans="1:5">
      <c r="A15" s="106" t="s">
        <v>184</v>
      </c>
      <c r="B15" s="116" t="s">
        <v>185</v>
      </c>
      <c r="C15" s="107">
        <f t="shared" si="0"/>
        <v>49.41</v>
      </c>
      <c r="D15" s="117">
        <v>49.41</v>
      </c>
      <c r="E15" s="118"/>
    </row>
    <row r="16" ht="24.75" customHeight="1" spans="1:5">
      <c r="A16" s="109" t="s">
        <v>186</v>
      </c>
      <c r="B16" s="119" t="s">
        <v>187</v>
      </c>
      <c r="C16" s="120">
        <f t="shared" si="0"/>
        <v>49.41</v>
      </c>
      <c r="D16" s="110">
        <v>49.41</v>
      </c>
      <c r="E16" s="121"/>
    </row>
    <row r="17" ht="24.75" customHeight="1" spans="1:5">
      <c r="A17" s="109" t="s">
        <v>188</v>
      </c>
      <c r="B17" s="119" t="s">
        <v>189</v>
      </c>
      <c r="C17" s="120">
        <f t="shared" si="0"/>
        <v>49.41</v>
      </c>
      <c r="D17" s="110">
        <v>49.41</v>
      </c>
      <c r="E17" s="121"/>
    </row>
    <row r="18" ht="24.75" customHeight="1" spans="1:5">
      <c r="A18" s="106" t="s">
        <v>190</v>
      </c>
      <c r="B18" s="116" t="s">
        <v>191</v>
      </c>
      <c r="C18" s="107">
        <f t="shared" si="0"/>
        <v>72.3</v>
      </c>
      <c r="D18" s="117">
        <v>72.3</v>
      </c>
      <c r="E18" s="118"/>
    </row>
    <row r="19" ht="24.75" customHeight="1" spans="1:5">
      <c r="A19" s="109" t="s">
        <v>192</v>
      </c>
      <c r="B19" s="119" t="s">
        <v>193</v>
      </c>
      <c r="C19" s="120">
        <f t="shared" si="0"/>
        <v>72.3</v>
      </c>
      <c r="D19" s="110">
        <v>72.3</v>
      </c>
      <c r="E19" s="121"/>
    </row>
    <row r="20" ht="24.75" customHeight="1" spans="1:5">
      <c r="A20" s="106" t="s">
        <v>194</v>
      </c>
      <c r="B20" s="124" t="s">
        <v>195</v>
      </c>
      <c r="C20" s="107">
        <f t="shared" si="0"/>
        <v>346</v>
      </c>
      <c r="D20" s="110"/>
      <c r="E20" s="118">
        <v>346</v>
      </c>
    </row>
    <row r="21" ht="24.75" customHeight="1" spans="1:5">
      <c r="A21" s="106"/>
      <c r="B21" s="113"/>
      <c r="C21" s="114"/>
      <c r="D21" s="114"/>
      <c r="E21" s="115"/>
    </row>
    <row r="22" ht="24.75" customHeight="1" spans="1:5">
      <c r="A22" s="106"/>
      <c r="B22" s="113"/>
      <c r="C22" s="114"/>
      <c r="D22" s="114"/>
      <c r="E22" s="115"/>
    </row>
    <row r="23" ht="24.75" customHeight="1" spans="1:5">
      <c r="A23" s="109"/>
      <c r="B23" s="125"/>
      <c r="C23" s="126"/>
      <c r="D23" s="126"/>
      <c r="E23" s="85"/>
    </row>
    <row r="24" ht="24.75" customHeight="1" spans="1:5">
      <c r="A24" s="109"/>
      <c r="B24" s="125"/>
      <c r="C24" s="126"/>
      <c r="D24" s="126"/>
      <c r="E24" s="85"/>
    </row>
    <row r="25" ht="24.75" customHeight="1" spans="1:5">
      <c r="A25" s="109"/>
      <c r="B25" s="125"/>
      <c r="C25" s="126"/>
      <c r="D25" s="126"/>
      <c r="E25" s="85"/>
    </row>
    <row r="26" ht="24.75" customHeight="1" spans="1:5">
      <c r="A26" s="106"/>
      <c r="B26" s="113"/>
      <c r="C26" s="114"/>
      <c r="D26" s="114"/>
      <c r="E26" s="115"/>
    </row>
    <row r="27" ht="24.75" customHeight="1" spans="1:5">
      <c r="A27" s="106"/>
      <c r="B27" s="113"/>
      <c r="C27" s="114"/>
      <c r="D27" s="114"/>
      <c r="E27" s="115"/>
    </row>
    <row r="28" ht="24.75" customHeight="1" spans="1:5">
      <c r="A28" s="109"/>
      <c r="B28" s="125"/>
      <c r="C28" s="126"/>
      <c r="D28" s="126"/>
      <c r="E28" s="85"/>
    </row>
  </sheetData>
  <sheetProtection formatCells="0" formatColumns="0" formatRows="0"/>
  <protectedRanges>
    <protectedRange sqref="D11" name="区域3"/>
  </protectedRanges>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64"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1"/>
  <sheetViews>
    <sheetView showGridLines="0" showZeros="0" workbookViewId="0">
      <selection activeCell="E43" sqref="E43"/>
    </sheetView>
  </sheetViews>
  <sheetFormatPr defaultColWidth="9" defaultRowHeight="12.75" customHeight="1" outlineLevelCol="6"/>
  <cols>
    <col min="1" max="1" width="21.287037037037" style="59" customWidth="1"/>
    <col min="2" max="2" width="43.712962962963" style="59" customWidth="1"/>
    <col min="3" max="5" width="17.287037037037" style="59" customWidth="1"/>
    <col min="6" max="7" width="6.85185185185185" style="59" customWidth="1"/>
  </cols>
  <sheetData>
    <row r="1" ht="24.75" customHeight="1" spans="1:2">
      <c r="A1" s="73" t="s">
        <v>29</v>
      </c>
      <c r="B1" s="74"/>
    </row>
    <row r="2" ht="24.75" customHeight="1" spans="1:5">
      <c r="A2" s="101" t="s">
        <v>196</v>
      </c>
      <c r="B2" s="101"/>
      <c r="C2" s="101"/>
      <c r="D2" s="101"/>
      <c r="E2" s="101"/>
    </row>
    <row r="3" ht="24.75" customHeight="1" spans="5:5">
      <c r="E3" s="62" t="s">
        <v>31</v>
      </c>
    </row>
    <row r="4" ht="24.75" customHeight="1" spans="1:5">
      <c r="A4" s="75" t="s">
        <v>197</v>
      </c>
      <c r="B4" s="76"/>
      <c r="C4" s="75" t="s">
        <v>198</v>
      </c>
      <c r="D4" s="76"/>
      <c r="E4" s="77"/>
    </row>
    <row r="5" ht="24.75" customHeight="1" spans="1:5">
      <c r="A5" s="102" t="s">
        <v>168</v>
      </c>
      <c r="B5" s="76" t="s">
        <v>169</v>
      </c>
      <c r="C5" s="103" t="s">
        <v>109</v>
      </c>
      <c r="D5" s="104" t="s">
        <v>199</v>
      </c>
      <c r="E5" s="105" t="s">
        <v>200</v>
      </c>
    </row>
    <row r="6" ht="24.75" customHeight="1" spans="1:5">
      <c r="A6" s="102" t="s">
        <v>108</v>
      </c>
      <c r="B6" s="76" t="s">
        <v>108</v>
      </c>
      <c r="C6" s="75">
        <v>1</v>
      </c>
      <c r="D6" s="76">
        <v>2</v>
      </c>
      <c r="E6" s="77">
        <v>3</v>
      </c>
    </row>
    <row r="7" s="58" customFormat="1" ht="25.5" customHeight="1" spans="1:7">
      <c r="A7" s="106"/>
      <c r="B7" s="79" t="s">
        <v>109</v>
      </c>
      <c r="C7" s="107">
        <f>D7+E7</f>
        <v>1382.73</v>
      </c>
      <c r="D7" s="107">
        <v>1190.8</v>
      </c>
      <c r="E7" s="108">
        <v>191.93</v>
      </c>
      <c r="F7" s="69"/>
      <c r="G7" s="69"/>
    </row>
    <row r="8" ht="25.5" customHeight="1" spans="1:5">
      <c r="A8" s="106" t="s">
        <v>201</v>
      </c>
      <c r="B8" s="79" t="s">
        <v>202</v>
      </c>
      <c r="C8" s="107">
        <f t="shared" ref="C8:C56" si="0">D8+E8</f>
        <v>1004.39</v>
      </c>
      <c r="D8" s="107">
        <f t="shared" ref="D8:E8" si="1">SUM(D9:D18)</f>
        <v>1004.39</v>
      </c>
      <c r="E8" s="108">
        <f t="shared" si="1"/>
        <v>0</v>
      </c>
    </row>
    <row r="9" ht="25.5" customHeight="1" spans="1:5">
      <c r="A9" s="109" t="s">
        <v>203</v>
      </c>
      <c r="B9" s="83" t="s">
        <v>204</v>
      </c>
      <c r="C9" s="107">
        <f t="shared" si="0"/>
        <v>294.47</v>
      </c>
      <c r="D9" s="110">
        <v>294.47</v>
      </c>
      <c r="E9" s="85"/>
    </row>
    <row r="10" ht="25.5" customHeight="1" spans="1:5">
      <c r="A10" s="109" t="s">
        <v>205</v>
      </c>
      <c r="B10" s="83" t="s">
        <v>206</v>
      </c>
      <c r="C10" s="107">
        <f t="shared" si="0"/>
        <v>138.4</v>
      </c>
      <c r="D10" s="110">
        <v>138.4</v>
      </c>
      <c r="E10" s="85"/>
    </row>
    <row r="11" ht="25.5" customHeight="1" spans="1:5">
      <c r="A11" s="109" t="s">
        <v>207</v>
      </c>
      <c r="B11" s="83" t="s">
        <v>208</v>
      </c>
      <c r="C11" s="107">
        <f t="shared" si="0"/>
        <v>184.47</v>
      </c>
      <c r="D11" s="110">
        <v>184.47</v>
      </c>
      <c r="E11" s="85"/>
    </row>
    <row r="12" ht="25.5" customHeight="1" spans="1:5">
      <c r="A12" s="109" t="s">
        <v>209</v>
      </c>
      <c r="B12" s="83" t="s">
        <v>210</v>
      </c>
      <c r="C12" s="107">
        <f t="shared" si="0"/>
        <v>158.85</v>
      </c>
      <c r="D12" s="110">
        <v>158.85</v>
      </c>
      <c r="E12" s="85"/>
    </row>
    <row r="13" ht="25.5" customHeight="1" spans="1:5">
      <c r="A13" s="109" t="s">
        <v>211</v>
      </c>
      <c r="B13" s="83" t="s">
        <v>212</v>
      </c>
      <c r="C13" s="107">
        <f t="shared" si="0"/>
        <v>97.62</v>
      </c>
      <c r="D13" s="110">
        <v>97.62</v>
      </c>
      <c r="E13" s="85"/>
    </row>
    <row r="14" ht="25.5" customHeight="1" spans="1:5">
      <c r="A14" s="109" t="s">
        <v>213</v>
      </c>
      <c r="B14" s="83" t="s">
        <v>214</v>
      </c>
      <c r="C14" s="107">
        <f t="shared" si="0"/>
        <v>0</v>
      </c>
      <c r="D14" s="110"/>
      <c r="E14" s="85"/>
    </row>
    <row r="15" ht="25.5" customHeight="1" spans="1:5">
      <c r="A15" s="109" t="s">
        <v>215</v>
      </c>
      <c r="B15" s="83" t="s">
        <v>216</v>
      </c>
      <c r="C15" s="107">
        <f t="shared" si="0"/>
        <v>49.41</v>
      </c>
      <c r="D15" s="110">
        <v>49.41</v>
      </c>
      <c r="E15" s="85"/>
    </row>
    <row r="16" ht="25.5" customHeight="1" spans="1:5">
      <c r="A16" s="109" t="s">
        <v>217</v>
      </c>
      <c r="B16" s="83" t="s">
        <v>218</v>
      </c>
      <c r="C16" s="107">
        <f t="shared" si="0"/>
        <v>0</v>
      </c>
      <c r="D16" s="110"/>
      <c r="E16" s="85"/>
    </row>
    <row r="17" ht="25.5" customHeight="1" spans="1:5">
      <c r="A17" s="109" t="s">
        <v>219</v>
      </c>
      <c r="B17" s="83" t="s">
        <v>220</v>
      </c>
      <c r="C17" s="107">
        <f t="shared" si="0"/>
        <v>8.87</v>
      </c>
      <c r="D17" s="110">
        <v>8.87</v>
      </c>
      <c r="E17" s="85"/>
    </row>
    <row r="18" ht="25.5" customHeight="1" spans="1:5">
      <c r="A18" s="109" t="s">
        <v>221</v>
      </c>
      <c r="B18" s="83" t="s">
        <v>222</v>
      </c>
      <c r="C18" s="107">
        <f t="shared" si="0"/>
        <v>72.3</v>
      </c>
      <c r="D18" s="110">
        <v>72.3</v>
      </c>
      <c r="E18" s="85"/>
    </row>
    <row r="19" ht="25.5" customHeight="1" spans="1:5">
      <c r="A19" s="106" t="s">
        <v>223</v>
      </c>
      <c r="B19" s="79" t="s">
        <v>224</v>
      </c>
      <c r="C19" s="107">
        <f t="shared" si="0"/>
        <v>191.93</v>
      </c>
      <c r="D19" s="107">
        <f t="shared" ref="D19:E19" si="2">SUM(D20:D45)</f>
        <v>0</v>
      </c>
      <c r="E19" s="108">
        <f t="shared" si="2"/>
        <v>191.93</v>
      </c>
    </row>
    <row r="20" ht="25.5" customHeight="1" spans="1:5">
      <c r="A20" s="109" t="s">
        <v>225</v>
      </c>
      <c r="B20" s="83" t="s">
        <v>226</v>
      </c>
      <c r="C20" s="107">
        <f t="shared" si="0"/>
        <v>79</v>
      </c>
      <c r="D20" s="110"/>
      <c r="E20" s="85">
        <v>79</v>
      </c>
    </row>
    <row r="21" ht="25.5" customHeight="1" spans="1:5">
      <c r="A21" s="109" t="s">
        <v>227</v>
      </c>
      <c r="B21" s="83" t="s">
        <v>228</v>
      </c>
      <c r="C21" s="107"/>
      <c r="D21" s="110"/>
      <c r="E21" s="85">
        <v>35</v>
      </c>
    </row>
    <row r="22" ht="25.5" customHeight="1" spans="1:5">
      <c r="A22" s="109" t="s">
        <v>229</v>
      </c>
      <c r="B22" s="83" t="s">
        <v>230</v>
      </c>
      <c r="C22" s="107"/>
      <c r="D22" s="110"/>
      <c r="E22" s="85"/>
    </row>
    <row r="23" ht="25.5" customHeight="1" spans="1:5">
      <c r="A23" s="109" t="s">
        <v>231</v>
      </c>
      <c r="B23" s="83" t="s">
        <v>232</v>
      </c>
      <c r="C23" s="107"/>
      <c r="D23" s="110"/>
      <c r="E23" s="85">
        <v>0.5</v>
      </c>
    </row>
    <row r="24" ht="25.5" customHeight="1" spans="1:5">
      <c r="A24" s="109" t="s">
        <v>233</v>
      </c>
      <c r="B24" s="83" t="s">
        <v>234</v>
      </c>
      <c r="C24" s="107">
        <f t="shared" si="0"/>
        <v>0.6</v>
      </c>
      <c r="D24" s="110"/>
      <c r="E24" s="85">
        <v>0.6</v>
      </c>
    </row>
    <row r="25" ht="25.5" customHeight="1" spans="1:5">
      <c r="A25" s="109" t="s">
        <v>235</v>
      </c>
      <c r="B25" s="83" t="s">
        <v>236</v>
      </c>
      <c r="C25" s="107">
        <f t="shared" si="0"/>
        <v>4.9</v>
      </c>
      <c r="D25" s="110"/>
      <c r="E25" s="85">
        <v>4.9</v>
      </c>
    </row>
    <row r="26" ht="25.5" customHeight="1" spans="1:5">
      <c r="A26" s="109" t="s">
        <v>237</v>
      </c>
      <c r="B26" s="83" t="s">
        <v>238</v>
      </c>
      <c r="C26" s="107">
        <f t="shared" si="0"/>
        <v>5.4</v>
      </c>
      <c r="D26" s="110"/>
      <c r="E26" s="85">
        <v>5.4</v>
      </c>
    </row>
    <row r="27" ht="25.5" customHeight="1" spans="1:5">
      <c r="A27" s="109" t="s">
        <v>239</v>
      </c>
      <c r="B27" s="83" t="s">
        <v>240</v>
      </c>
      <c r="C27" s="107">
        <f t="shared" si="0"/>
        <v>18.6</v>
      </c>
      <c r="D27" s="110"/>
      <c r="E27" s="85">
        <v>18.6</v>
      </c>
    </row>
    <row r="28" ht="25.5" customHeight="1" spans="1:5">
      <c r="A28" s="109" t="s">
        <v>241</v>
      </c>
      <c r="B28" s="83" t="s">
        <v>242</v>
      </c>
      <c r="C28" s="107"/>
      <c r="D28" s="110"/>
      <c r="E28" s="85"/>
    </row>
    <row r="29" ht="25.5" customHeight="1" spans="1:5">
      <c r="A29" s="109" t="s">
        <v>243</v>
      </c>
      <c r="B29" s="83" t="s">
        <v>244</v>
      </c>
      <c r="C29" s="107">
        <f t="shared" si="0"/>
        <v>13.5</v>
      </c>
      <c r="D29" s="110"/>
      <c r="E29" s="85">
        <v>13.5</v>
      </c>
    </row>
    <row r="30" ht="25.5" customHeight="1" spans="1:5">
      <c r="A30" s="109" t="s">
        <v>245</v>
      </c>
      <c r="B30" s="83" t="s">
        <v>246</v>
      </c>
      <c r="C30" s="107">
        <f t="shared" si="0"/>
        <v>0</v>
      </c>
      <c r="D30" s="110"/>
      <c r="E30" s="85"/>
    </row>
    <row r="31" ht="25.5" customHeight="1" spans="1:5">
      <c r="A31" s="109" t="s">
        <v>247</v>
      </c>
      <c r="B31" s="83" t="s">
        <v>248</v>
      </c>
      <c r="C31" s="107"/>
      <c r="D31" s="110"/>
      <c r="E31" s="85"/>
    </row>
    <row r="32" ht="25.5" customHeight="1" spans="1:5">
      <c r="A32" s="109" t="s">
        <v>249</v>
      </c>
      <c r="B32" s="83" t="s">
        <v>250</v>
      </c>
      <c r="C32" s="107">
        <f t="shared" si="0"/>
        <v>0</v>
      </c>
      <c r="D32" s="110"/>
      <c r="E32" s="85"/>
    </row>
    <row r="33" ht="25.5" customHeight="1" spans="1:5">
      <c r="A33" s="109" t="s">
        <v>251</v>
      </c>
      <c r="B33" s="83" t="s">
        <v>252</v>
      </c>
      <c r="C33" s="107">
        <f t="shared" si="0"/>
        <v>0</v>
      </c>
      <c r="D33" s="110"/>
      <c r="E33" s="85"/>
    </row>
    <row r="34" ht="25.5" customHeight="1" spans="1:5">
      <c r="A34" s="109" t="s">
        <v>253</v>
      </c>
      <c r="B34" s="83" t="s">
        <v>254</v>
      </c>
      <c r="C34" s="107">
        <f t="shared" si="0"/>
        <v>0</v>
      </c>
      <c r="D34" s="110"/>
      <c r="E34" s="85"/>
    </row>
    <row r="35" ht="25.5" customHeight="1" spans="1:5">
      <c r="A35" s="109" t="s">
        <v>255</v>
      </c>
      <c r="B35" s="83" t="s">
        <v>256</v>
      </c>
      <c r="C35" s="107"/>
      <c r="D35" s="110"/>
      <c r="E35" s="85"/>
    </row>
    <row r="36" ht="25.5" customHeight="1" spans="1:5">
      <c r="A36" s="109" t="s">
        <v>257</v>
      </c>
      <c r="B36" s="83" t="s">
        <v>258</v>
      </c>
      <c r="C36" s="107"/>
      <c r="D36" s="110"/>
      <c r="E36" s="85"/>
    </row>
    <row r="37" ht="25.5" customHeight="1" spans="1:5">
      <c r="A37" s="109" t="s">
        <v>259</v>
      </c>
      <c r="B37" s="83" t="s">
        <v>260</v>
      </c>
      <c r="C37" s="107"/>
      <c r="D37" s="110"/>
      <c r="E37" s="85"/>
    </row>
    <row r="38" ht="25.5" customHeight="1" spans="1:5">
      <c r="A38" s="109" t="s">
        <v>261</v>
      </c>
      <c r="B38" s="83" t="s">
        <v>262</v>
      </c>
      <c r="C38" s="107"/>
      <c r="D38" s="110"/>
      <c r="E38" s="85"/>
    </row>
    <row r="39" ht="25.5" customHeight="1" spans="1:5">
      <c r="A39" s="109" t="s">
        <v>263</v>
      </c>
      <c r="B39" s="83" t="s">
        <v>264</v>
      </c>
      <c r="C39" s="107"/>
      <c r="D39" s="110"/>
      <c r="E39" s="85"/>
    </row>
    <row r="40" ht="25.5" customHeight="1" spans="1:5">
      <c r="A40" s="109" t="s">
        <v>265</v>
      </c>
      <c r="B40" s="83" t="s">
        <v>266</v>
      </c>
      <c r="C40" s="107">
        <f t="shared" si="0"/>
        <v>3.28</v>
      </c>
      <c r="D40" s="110"/>
      <c r="E40" s="85">
        <v>3.28</v>
      </c>
    </row>
    <row r="41" ht="25.5" customHeight="1" spans="1:5">
      <c r="A41" s="109" t="s">
        <v>267</v>
      </c>
      <c r="B41" s="83" t="s">
        <v>268</v>
      </c>
      <c r="C41" s="107">
        <f t="shared" si="0"/>
        <v>7.35</v>
      </c>
      <c r="D41" s="110"/>
      <c r="E41" s="85">
        <v>7.35</v>
      </c>
    </row>
    <row r="42" ht="25.5" customHeight="1" spans="1:5">
      <c r="A42" s="109" t="s">
        <v>269</v>
      </c>
      <c r="B42" s="83" t="s">
        <v>270</v>
      </c>
      <c r="C42" s="107">
        <f t="shared" si="0"/>
        <v>0</v>
      </c>
      <c r="D42" s="110"/>
      <c r="E42" s="85"/>
    </row>
    <row r="43" ht="25.5" customHeight="1" spans="1:5">
      <c r="A43" s="109" t="s">
        <v>271</v>
      </c>
      <c r="B43" s="83" t="s">
        <v>272</v>
      </c>
      <c r="C43" s="107">
        <f t="shared" si="0"/>
        <v>18.3</v>
      </c>
      <c r="D43" s="110"/>
      <c r="E43" s="85">
        <v>18.3</v>
      </c>
    </row>
    <row r="44" ht="25.5" customHeight="1" spans="1:5">
      <c r="A44" s="109" t="s">
        <v>273</v>
      </c>
      <c r="B44" s="83" t="s">
        <v>274</v>
      </c>
      <c r="C44" s="107"/>
      <c r="D44" s="110"/>
      <c r="E44" s="85"/>
    </row>
    <row r="45" ht="25.5" customHeight="1" spans="1:5">
      <c r="A45" s="109" t="s">
        <v>275</v>
      </c>
      <c r="B45" s="83" t="s">
        <v>276</v>
      </c>
      <c r="C45" s="107">
        <f t="shared" si="0"/>
        <v>5.5</v>
      </c>
      <c r="D45" s="110"/>
      <c r="E45" s="85">
        <v>5.5</v>
      </c>
    </row>
    <row r="46" ht="25.5" customHeight="1" spans="1:5">
      <c r="A46" s="106" t="s">
        <v>277</v>
      </c>
      <c r="B46" s="79" t="s">
        <v>278</v>
      </c>
      <c r="C46" s="107">
        <f t="shared" si="0"/>
        <v>186.41</v>
      </c>
      <c r="D46" s="107">
        <f t="shared" ref="D46:E46" si="3">SUM(D47:D56)</f>
        <v>186.41</v>
      </c>
      <c r="E46" s="108">
        <f t="shared" si="3"/>
        <v>0</v>
      </c>
    </row>
    <row r="47" ht="25.5" customHeight="1" spans="1:5">
      <c r="A47" s="109" t="s">
        <v>279</v>
      </c>
      <c r="B47" s="83" t="s">
        <v>280</v>
      </c>
      <c r="C47" s="107">
        <f t="shared" si="0"/>
        <v>0</v>
      </c>
      <c r="D47" s="110"/>
      <c r="E47" s="85"/>
    </row>
    <row r="48" ht="25.5" customHeight="1" spans="1:5">
      <c r="A48" s="109" t="s">
        <v>281</v>
      </c>
      <c r="B48" s="83" t="s">
        <v>282</v>
      </c>
      <c r="C48" s="107">
        <f t="shared" si="0"/>
        <v>0</v>
      </c>
      <c r="D48" s="110"/>
      <c r="E48" s="85"/>
    </row>
    <row r="49" ht="25.5" customHeight="1" spans="1:5">
      <c r="A49" s="109" t="s">
        <v>283</v>
      </c>
      <c r="B49" s="83" t="s">
        <v>284</v>
      </c>
      <c r="C49" s="107">
        <f t="shared" si="0"/>
        <v>0</v>
      </c>
      <c r="D49" s="110"/>
      <c r="E49" s="85"/>
    </row>
    <row r="50" ht="25.5" customHeight="1" spans="1:5">
      <c r="A50" s="109" t="s">
        <v>285</v>
      </c>
      <c r="B50" s="83" t="s">
        <v>286</v>
      </c>
      <c r="C50" s="107">
        <f t="shared" si="0"/>
        <v>1.34</v>
      </c>
      <c r="D50" s="110">
        <v>1.34</v>
      </c>
      <c r="E50" s="85"/>
    </row>
    <row r="51" ht="25.5" customHeight="1" spans="1:5">
      <c r="A51" s="109" t="s">
        <v>287</v>
      </c>
      <c r="B51" s="83" t="s">
        <v>288</v>
      </c>
      <c r="C51" s="107"/>
      <c r="D51" s="110"/>
      <c r="E51" s="85"/>
    </row>
    <row r="52" ht="25.5" customHeight="1" spans="1:5">
      <c r="A52" s="109" t="s">
        <v>289</v>
      </c>
      <c r="B52" s="83" t="s">
        <v>290</v>
      </c>
      <c r="C52" s="107">
        <f t="shared" si="0"/>
        <v>0</v>
      </c>
      <c r="D52" s="110"/>
      <c r="E52" s="85"/>
    </row>
    <row r="53" ht="25.5" customHeight="1" spans="1:5">
      <c r="A53" s="109" t="s">
        <v>291</v>
      </c>
      <c r="B53" s="83" t="s">
        <v>292</v>
      </c>
      <c r="C53" s="107"/>
      <c r="D53" s="110"/>
      <c r="E53" s="85"/>
    </row>
    <row r="54" ht="25.5" customHeight="1" spans="1:5">
      <c r="A54" s="109" t="s">
        <v>293</v>
      </c>
      <c r="B54" s="83" t="s">
        <v>294</v>
      </c>
      <c r="C54" s="107"/>
      <c r="D54" s="110"/>
      <c r="E54" s="85"/>
    </row>
    <row r="55" ht="25.5" customHeight="1" spans="1:5">
      <c r="A55" s="109" t="s">
        <v>295</v>
      </c>
      <c r="B55" s="83" t="s">
        <v>296</v>
      </c>
      <c r="C55" s="107"/>
      <c r="D55" s="110"/>
      <c r="E55" s="85"/>
    </row>
    <row r="56" ht="25.5" customHeight="1" spans="1:5">
      <c r="A56" s="109" t="s">
        <v>297</v>
      </c>
      <c r="B56" s="83" t="s">
        <v>298</v>
      </c>
      <c r="C56" s="107">
        <f t="shared" si="0"/>
        <v>185.07</v>
      </c>
      <c r="D56" s="110">
        <v>185.07</v>
      </c>
      <c r="E56" s="85"/>
    </row>
    <row r="58" ht="19.5" customHeight="1" spans="1:5">
      <c r="A58" s="111" t="s">
        <v>299</v>
      </c>
      <c r="B58"/>
      <c r="C58"/>
      <c r="D58"/>
      <c r="E58"/>
    </row>
    <row r="60" customHeight="1" spans="1:7">
      <c r="A60"/>
      <c r="B60"/>
      <c r="C60"/>
      <c r="D60"/>
      <c r="E60"/>
      <c r="F60" s="112"/>
      <c r="G60"/>
    </row>
    <row r="61" customHeight="1" spans="1:7">
      <c r="A61"/>
      <c r="B61"/>
      <c r="C61"/>
      <c r="D61"/>
      <c r="E61"/>
      <c r="F61" s="112"/>
      <c r="G61"/>
    </row>
  </sheetData>
  <sheetProtection formatCells="0" formatColumns="0" formatRows="0"/>
  <protectedRanges>
    <protectedRange sqref="D9:E18" name="区域1"/>
    <protectedRange sqref="D20:E45" name="区域2"/>
    <protectedRange sqref="D47:E56" name="区域3"/>
  </protectedRanges>
  <mergeCells count="3">
    <mergeCell ref="A2:E2"/>
    <mergeCell ref="A4:B4"/>
    <mergeCell ref="C4:E4"/>
  </mergeCells>
  <hyperlinks>
    <hyperlink ref="A1" location="目录!A1" display="返回"/>
  </hyperlinks>
  <printOptions horizontalCentered="1"/>
  <pageMargins left="0.275" right="0.0388888888888889" top="0.590277777777778" bottom="0.590277777777778" header="0.393055555555556" footer="0.393055555555556"/>
  <pageSetup paperSize="9" scale="8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封面</vt:lpstr>
      <vt:lpstr>目录</vt:lpstr>
      <vt:lpstr>1</vt:lpstr>
      <vt:lpstr>2</vt:lpstr>
      <vt:lpstr>3</vt:lpstr>
      <vt:lpstr>4</vt:lpstr>
      <vt:lpstr>5</vt:lpstr>
      <vt:lpstr>6</vt:lpstr>
      <vt:lpstr>7</vt:lpstr>
      <vt:lpstr>8</vt:lpstr>
      <vt:lpstr>9</vt:lpstr>
      <vt:lpstr>10</vt:lpstr>
      <vt:lpstr>11 (2)</vt:lpstr>
      <vt:lpstr>11 (3)</vt:lpstr>
      <vt:lpstr>11 (4)</vt:lpstr>
      <vt:lpstr>11 (5)</vt:lpstr>
      <vt:lpstr>11 (6)</vt:lpstr>
      <vt:lpstr>11 (7)</vt:lpstr>
      <vt:lpstr>11 (8)</vt:lpstr>
      <vt:lpstr>11 (9)</vt:lpstr>
      <vt:lpstr>11 (10)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꧁丶慕言 ꧂</cp:lastModifiedBy>
  <dcterms:created xsi:type="dcterms:W3CDTF">2018-01-17T04:55:00Z</dcterms:created>
  <cp:lastPrinted>2018-02-27T09:20:00Z</cp:lastPrinted>
  <dcterms:modified xsi:type="dcterms:W3CDTF">2020-03-23T08:19:20Z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1838288</vt:i4>
  </property>
  <property fmtid="{D5CDD505-2E9C-101B-9397-08002B2CF9AE}" pid="3" name="KSOProductBuildVer">
    <vt:lpwstr>2052-11.1.0.9513</vt:lpwstr>
  </property>
</Properties>
</file>