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县级社保基金收支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3P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>#REF!</definedName>
    <definedName name="A2_">#REF!</definedName>
    <definedName name="aa">"b2:f14"</definedName>
    <definedName name="datedba">#REF!</definedName>
    <definedName name="GR">'[4]人员经费表'!#REF!</definedName>
    <definedName name="MCH">#REF!</definedName>
    <definedName name="_xlnm.Print_Area" localSheetId="0">'县级社保基金收支'!$A$1:$F$18</definedName>
    <definedName name="_xlnm.Print_Titles">#N/A</definedName>
    <definedName name="RS">#REF!</definedName>
    <definedName name="TILE13">#REF!</definedName>
    <definedName name="TILE4">#REF!</definedName>
    <definedName name="表1">'[5]月报'!$A$5:$C$147</definedName>
    <definedName name="地区名称">#REF!</definedName>
    <definedName name="工资">'[6]月报'!$A$5:$C$147</definedName>
    <definedName name="两税比重22">#REF!</definedName>
    <definedName name="年终结算">'[4]人员经费表'!#REF!</definedName>
    <definedName name="月报">'[7]月报'!$A$5:$C$147</definedName>
    <definedName name="月报1">'[7]月报'!$A$5:$C$147</definedName>
    <definedName name="专项">#REF!</definedName>
  </definedNames>
  <calcPr fullCalcOnLoad="1"/>
</workbook>
</file>

<file path=xl/sharedStrings.xml><?xml version="1.0" encoding="utf-8"?>
<sst xmlns="http://schemas.openxmlformats.org/spreadsheetml/2006/main" count="24" uniqueCount="17">
  <si>
    <t>2022年高台县社保基金收支决算表</t>
  </si>
  <si>
    <t>单位：万元</t>
  </si>
  <si>
    <t>项目及名称</t>
  </si>
  <si>
    <t>2022年   预算数</t>
  </si>
  <si>
    <t>2022年   完成数</t>
  </si>
  <si>
    <t>占预算的%</t>
  </si>
  <si>
    <t>上年同期执行数</t>
  </si>
  <si>
    <t>增长%</t>
  </si>
  <si>
    <t>一、社保基金收入合计</t>
  </si>
  <si>
    <t>1.失业保险基金</t>
  </si>
  <si>
    <t>2.城镇职工医疗保险金</t>
  </si>
  <si>
    <t>3.工伤保险基金</t>
  </si>
  <si>
    <t>4.机关事业单位养老保险</t>
  </si>
  <si>
    <t>5.城乡居民基本医疗保险基金</t>
  </si>
  <si>
    <t>企业职工基本养老保险</t>
  </si>
  <si>
    <t>城乡居民基本养老保险</t>
  </si>
  <si>
    <t>二、社保基金支出合计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</si>
</sst>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1"/>
      <name val="方正小标宋简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64">
      <alignment/>
      <protection/>
    </xf>
    <xf numFmtId="0" fontId="2" fillId="0" borderId="0" xfId="64" applyFont="1">
      <alignment/>
      <protection/>
    </xf>
    <xf numFmtId="0" fontId="0" fillId="0" borderId="0" xfId="64" applyFill="1">
      <alignment/>
      <protection/>
    </xf>
    <xf numFmtId="0" fontId="3" fillId="0" borderId="0" xfId="64" applyFont="1" applyAlignment="1">
      <alignment horizontal="center" vertical="center"/>
      <protection/>
    </xf>
    <xf numFmtId="0" fontId="0" fillId="0" borderId="9" xfId="64" applyBorder="1" applyAlignment="1">
      <alignment horizontal="center"/>
      <protection/>
    </xf>
    <xf numFmtId="0" fontId="0" fillId="0" borderId="9" xfId="64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 wrapText="1"/>
      <protection/>
    </xf>
    <xf numFmtId="1" fontId="2" fillId="0" borderId="10" xfId="65" applyNumberFormat="1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left" vertical="center" indent="1"/>
      <protection/>
    </xf>
    <xf numFmtId="176" fontId="2" fillId="0" borderId="10" xfId="64" applyNumberFormat="1" applyFont="1" applyBorder="1" applyAlignment="1">
      <alignment horizontal="right" vertical="center"/>
      <protection/>
    </xf>
    <xf numFmtId="177" fontId="2" fillId="0" borderId="10" xfId="64" applyNumberFormat="1" applyFont="1" applyBorder="1" applyAlignment="1">
      <alignment horizontal="right" vertical="center"/>
      <protection/>
    </xf>
    <xf numFmtId="0" fontId="2" fillId="0" borderId="10" xfId="64" applyFont="1" applyBorder="1" applyAlignment="1">
      <alignment horizontal="right" vertical="center"/>
      <protection/>
    </xf>
    <xf numFmtId="0" fontId="0" fillId="0" borderId="10" xfId="64" applyFont="1" applyBorder="1" applyAlignment="1">
      <alignment horizontal="left" vertical="center" indent="1"/>
      <protection/>
    </xf>
    <xf numFmtId="176" fontId="0" fillId="0" borderId="10" xfId="64" applyNumberFormat="1" applyFont="1" applyBorder="1" applyAlignment="1">
      <alignment horizontal="right" vertical="center"/>
      <protection/>
    </xf>
    <xf numFmtId="177" fontId="0" fillId="0" borderId="10" xfId="64" applyNumberFormat="1" applyFont="1" applyBorder="1" applyAlignment="1">
      <alignment horizontal="right" vertical="center"/>
      <protection/>
    </xf>
    <xf numFmtId="0" fontId="0" fillId="0" borderId="10" xfId="64" applyFont="1" applyBorder="1" applyAlignment="1">
      <alignment horizontal="right" vertical="center"/>
      <protection/>
    </xf>
    <xf numFmtId="0" fontId="0" fillId="0" borderId="10" xfId="64" applyFont="1" applyFill="1" applyBorder="1" applyAlignment="1">
      <alignment horizontal="left" vertical="center" indent="1"/>
      <protection/>
    </xf>
    <xf numFmtId="176" fontId="0" fillId="0" borderId="10" xfId="64" applyNumberFormat="1" applyFont="1" applyFill="1" applyBorder="1" applyAlignment="1">
      <alignment horizontal="right" vertical="center"/>
      <protection/>
    </xf>
    <xf numFmtId="177" fontId="0" fillId="0" borderId="10" xfId="64" applyNumberFormat="1" applyFont="1" applyFill="1" applyBorder="1" applyAlignment="1">
      <alignment horizontal="right" vertical="center"/>
      <protection/>
    </xf>
    <xf numFmtId="0" fontId="0" fillId="0" borderId="10" xfId="64" applyFont="1" applyFill="1" applyBorder="1" applyAlignment="1">
      <alignment horizontal="right" vertical="center"/>
      <protection/>
    </xf>
    <xf numFmtId="0" fontId="0" fillId="0" borderId="10" xfId="64" applyFont="1" applyFill="1" applyBorder="1" applyAlignment="1">
      <alignment horizontal="left" vertical="center" indent="1"/>
      <protection/>
    </xf>
    <xf numFmtId="177" fontId="0" fillId="0" borderId="10" xfId="63" applyNumberFormat="1" applyFont="1" applyFill="1" applyBorder="1" applyAlignment="1">
      <alignment horizontal="right"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、2015社保基金预决算数据（人代会用）20150119 2" xfId="63"/>
    <cellStyle name="常规_2014、2015社保基金预决算数据（人代会用）20150119" xfId="64"/>
    <cellStyle name="常规_全市代编预算(地方增10.83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8.127.12\&#31185;&#23460;&#36164;&#26009;\&#39044;&#31639;&#31185;\&#39044;&#31639;&#31185;&#36164;&#26009;\2023&#24180;&#39044;&#31639;\&#20154;&#22823;&#24120;&#22996;&#20250;&#27719;&#25253;\2022&#24180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级收入"/>
      <sheetName val="本级支出"/>
      <sheetName val="本级支出明细 "/>
      <sheetName val="本级平衡 "/>
      <sheetName val="市级政府基金收入"/>
      <sheetName val="市级政府基金支出 "/>
      <sheetName val="市级政府性基金平衡"/>
      <sheetName val="市级社保基金收支"/>
      <sheetName val="市级社保基金平衡"/>
      <sheetName val="国有资本经营预算"/>
      <sheetName val="市本级”三公“经费"/>
      <sheetName val="全市地方收入"/>
      <sheetName val="全市支出"/>
      <sheetName val="全市支出明细"/>
      <sheetName val="全市平衡"/>
      <sheetName val="全市政府基金收入"/>
      <sheetName val="全市政府基金支出"/>
      <sheetName val="全市政府性基金平衡表"/>
      <sheetName val="全市社保基金收支"/>
      <sheetName val="全市社保基金平衡"/>
      <sheetName val="全市国有资本经营"/>
      <sheetName val="2022年“三公”经费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showGridLines="0" tabSelected="1" zoomScale="85" zoomScaleNormal="85" workbookViewId="0" topLeftCell="A1">
      <selection activeCell="I16" sqref="I16"/>
    </sheetView>
  </sheetViews>
  <sheetFormatPr defaultColWidth="9.00390625" defaultRowHeight="14.25"/>
  <cols>
    <col min="1" max="1" width="31.75390625" style="1" customWidth="1"/>
    <col min="2" max="2" width="11.25390625" style="1" customWidth="1"/>
    <col min="3" max="3" width="11.00390625" style="1" customWidth="1"/>
    <col min="4" max="4" width="11.50390625" style="1" customWidth="1"/>
    <col min="5" max="6" width="12.625" style="1" customWidth="1"/>
    <col min="7" max="16384" width="9.00390625" style="1" customWidth="1"/>
  </cols>
  <sheetData>
    <row r="1" spans="1:6" s="1" customFormat="1" ht="28.5" customHeight="1">
      <c r="A1" s="4" t="s">
        <v>0</v>
      </c>
      <c r="B1" s="4"/>
      <c r="C1" s="4"/>
      <c r="D1" s="4"/>
      <c r="E1" s="4"/>
      <c r="F1" s="4"/>
    </row>
    <row r="2" spans="4:6" s="1" customFormat="1" ht="28.5" customHeight="1">
      <c r="D2" s="5"/>
      <c r="E2" s="6" t="s">
        <v>1</v>
      </c>
      <c r="F2" s="6"/>
    </row>
    <row r="3" spans="1:6" s="1" customFormat="1" ht="35.2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</row>
    <row r="4" spans="1:6" s="2" customFormat="1" ht="36" customHeight="1">
      <c r="A4" s="10" t="s">
        <v>8</v>
      </c>
      <c r="B4" s="11">
        <f>SUM(B5:B11)</f>
        <v>60149.380000000005</v>
      </c>
      <c r="C4" s="11">
        <f>SUM(C5:C11)</f>
        <v>35208</v>
      </c>
      <c r="D4" s="12">
        <f aca="true" t="shared" si="0" ref="D4:D19">+C4/B4*100</f>
        <v>58.53426918116196</v>
      </c>
      <c r="E4" s="13">
        <v>214921</v>
      </c>
      <c r="F4" s="12">
        <f aca="true" t="shared" si="1" ref="F4:F19">+C4/E4*100-100</f>
        <v>-83.61816667519693</v>
      </c>
    </row>
    <row r="5" spans="1:6" s="1" customFormat="1" ht="36" customHeight="1">
      <c r="A5" s="14" t="s">
        <v>9</v>
      </c>
      <c r="B5" s="15">
        <v>1050.38</v>
      </c>
      <c r="C5" s="15">
        <v>1636</v>
      </c>
      <c r="D5" s="16">
        <f t="shared" si="0"/>
        <v>155.75315600068544</v>
      </c>
      <c r="E5" s="17">
        <v>1347</v>
      </c>
      <c r="F5" s="16">
        <f t="shared" si="1"/>
        <v>21.455085374907185</v>
      </c>
    </row>
    <row r="6" spans="1:6" s="1" customFormat="1" ht="36" customHeight="1">
      <c r="A6" s="14" t="s">
        <v>10</v>
      </c>
      <c r="B6" s="15">
        <v>7047</v>
      </c>
      <c r="C6" s="15">
        <v>167</v>
      </c>
      <c r="D6" s="16">
        <f t="shared" si="0"/>
        <v>2.3698027529445156</v>
      </c>
      <c r="E6" s="17">
        <v>6753</v>
      </c>
      <c r="F6" s="16">
        <f t="shared" si="1"/>
        <v>-97.52702502591441</v>
      </c>
    </row>
    <row r="7" spans="1:6" s="3" customFormat="1" ht="36" customHeight="1">
      <c r="A7" s="18" t="s">
        <v>11</v>
      </c>
      <c r="B7" s="19">
        <v>1112</v>
      </c>
      <c r="C7" s="19">
        <v>1064</v>
      </c>
      <c r="D7" s="20">
        <f t="shared" si="0"/>
        <v>95.68345323741008</v>
      </c>
      <c r="E7" s="21">
        <v>992</v>
      </c>
      <c r="F7" s="20">
        <f t="shared" si="1"/>
        <v>7.258064516129025</v>
      </c>
    </row>
    <row r="8" spans="1:6" s="3" customFormat="1" ht="36" customHeight="1">
      <c r="A8" s="22" t="s">
        <v>12</v>
      </c>
      <c r="B8" s="19">
        <v>12304</v>
      </c>
      <c r="C8" s="19">
        <v>11524</v>
      </c>
      <c r="D8" s="20">
        <f t="shared" si="0"/>
        <v>93.66059817945384</v>
      </c>
      <c r="E8" s="21">
        <v>11423</v>
      </c>
      <c r="F8" s="20">
        <f t="shared" si="1"/>
        <v>0.884181038256159</v>
      </c>
    </row>
    <row r="9" spans="1:6" s="3" customFormat="1" ht="36" customHeight="1">
      <c r="A9" s="18" t="s">
        <v>13</v>
      </c>
      <c r="B9" s="19">
        <v>12088</v>
      </c>
      <c r="C9" s="19"/>
      <c r="D9" s="20">
        <f t="shared" si="0"/>
        <v>0</v>
      </c>
      <c r="E9" s="21">
        <v>11536</v>
      </c>
      <c r="F9" s="20">
        <f t="shared" si="1"/>
        <v>-100</v>
      </c>
    </row>
    <row r="10" spans="1:6" s="3" customFormat="1" ht="36" customHeight="1">
      <c r="A10" s="18" t="s">
        <v>14</v>
      </c>
      <c r="B10" s="19">
        <v>19888</v>
      </c>
      <c r="C10" s="19">
        <v>14488</v>
      </c>
      <c r="D10" s="20">
        <f t="shared" si="0"/>
        <v>72.84794851166532</v>
      </c>
      <c r="E10" s="21">
        <v>19395</v>
      </c>
      <c r="F10" s="20">
        <f t="shared" si="1"/>
        <v>-25.300335137922147</v>
      </c>
    </row>
    <row r="11" spans="1:6" s="3" customFormat="1" ht="36" customHeight="1">
      <c r="A11" s="22" t="s">
        <v>15</v>
      </c>
      <c r="B11" s="19">
        <v>6660</v>
      </c>
      <c r="C11" s="19">
        <v>6329</v>
      </c>
      <c r="D11" s="20">
        <f t="shared" si="0"/>
        <v>95.03003003003003</v>
      </c>
      <c r="E11" s="21">
        <v>5919</v>
      </c>
      <c r="F11" s="20">
        <f t="shared" si="1"/>
        <v>6.926845750971438</v>
      </c>
    </row>
    <row r="12" spans="1:6" s="2" customFormat="1" ht="36" customHeight="1">
      <c r="A12" s="10" t="s">
        <v>16</v>
      </c>
      <c r="B12" s="11">
        <f>SUM(B13:B19)</f>
        <v>58716</v>
      </c>
      <c r="C12" s="11">
        <f>SUM(C13:C19)</f>
        <v>42035</v>
      </c>
      <c r="D12" s="12">
        <f t="shared" si="0"/>
        <v>71.59036719122555</v>
      </c>
      <c r="E12" s="13">
        <v>197847</v>
      </c>
      <c r="F12" s="12">
        <f t="shared" si="1"/>
        <v>-78.75378449003523</v>
      </c>
    </row>
    <row r="13" spans="1:6" s="3" customFormat="1" ht="36" customHeight="1">
      <c r="A13" s="18" t="s">
        <v>9</v>
      </c>
      <c r="B13" s="19">
        <v>1050</v>
      </c>
      <c r="C13" s="19">
        <v>1636</v>
      </c>
      <c r="D13" s="23">
        <f t="shared" si="0"/>
        <v>155.80952380952382</v>
      </c>
      <c r="E13" s="21">
        <v>1347</v>
      </c>
      <c r="F13" s="20">
        <f t="shared" si="1"/>
        <v>21.455085374907185</v>
      </c>
    </row>
    <row r="14" spans="1:6" s="3" customFormat="1" ht="36" customHeight="1">
      <c r="A14" s="18" t="s">
        <v>10</v>
      </c>
      <c r="B14" s="19">
        <v>6387</v>
      </c>
      <c r="C14" s="19">
        <v>5851</v>
      </c>
      <c r="D14" s="23">
        <f t="shared" si="0"/>
        <v>91.60795365586347</v>
      </c>
      <c r="E14" s="21">
        <v>8071</v>
      </c>
      <c r="F14" s="20">
        <f t="shared" si="1"/>
        <v>-27.505885268244327</v>
      </c>
    </row>
    <row r="15" spans="1:6" s="3" customFormat="1" ht="36" customHeight="1">
      <c r="A15" s="18" t="s">
        <v>11</v>
      </c>
      <c r="B15" s="19">
        <v>1112</v>
      </c>
      <c r="C15" s="19">
        <v>1064</v>
      </c>
      <c r="D15" s="23">
        <f t="shared" si="0"/>
        <v>95.68345323741008</v>
      </c>
      <c r="E15" s="21">
        <v>992</v>
      </c>
      <c r="F15" s="20">
        <f t="shared" si="1"/>
        <v>7.258064516129025</v>
      </c>
    </row>
    <row r="16" spans="1:6" s="3" customFormat="1" ht="36" customHeight="1">
      <c r="A16" s="22" t="s">
        <v>12</v>
      </c>
      <c r="B16" s="19">
        <v>12279</v>
      </c>
      <c r="C16" s="19">
        <v>12347</v>
      </c>
      <c r="D16" s="23">
        <f t="shared" si="0"/>
        <v>100.5537910253278</v>
      </c>
      <c r="E16" s="21">
        <v>11377</v>
      </c>
      <c r="F16" s="20">
        <f t="shared" si="1"/>
        <v>8.525973455216658</v>
      </c>
    </row>
    <row r="17" spans="1:6" s="3" customFormat="1" ht="36" customHeight="1">
      <c r="A17" s="18" t="s">
        <v>13</v>
      </c>
      <c r="B17" s="19">
        <v>11445</v>
      </c>
      <c r="C17" s="19"/>
      <c r="D17" s="23">
        <f t="shared" si="0"/>
        <v>0</v>
      </c>
      <c r="E17" s="21">
        <v>8534</v>
      </c>
      <c r="F17" s="20">
        <f t="shared" si="1"/>
        <v>-100</v>
      </c>
    </row>
    <row r="18" spans="1:6" s="3" customFormat="1" ht="36" customHeight="1">
      <c r="A18" s="18" t="s">
        <v>14</v>
      </c>
      <c r="B18" s="19">
        <v>19888</v>
      </c>
      <c r="C18" s="19">
        <v>14488</v>
      </c>
      <c r="D18" s="23">
        <f t="shared" si="0"/>
        <v>72.84794851166532</v>
      </c>
      <c r="E18" s="21">
        <v>19395</v>
      </c>
      <c r="F18" s="20">
        <f t="shared" si="1"/>
        <v>-25.300335137922147</v>
      </c>
    </row>
    <row r="19" spans="1:6" s="3" customFormat="1" ht="36" customHeight="1">
      <c r="A19" s="22" t="s">
        <v>15</v>
      </c>
      <c r="B19" s="19">
        <v>6555</v>
      </c>
      <c r="C19" s="19">
        <v>6649</v>
      </c>
      <c r="D19" s="23">
        <f t="shared" si="0"/>
        <v>101.43401983218916</v>
      </c>
      <c r="E19" s="21">
        <v>6155</v>
      </c>
      <c r="F19" s="20">
        <f t="shared" si="1"/>
        <v>8.02599512591388</v>
      </c>
    </row>
  </sheetData>
  <sheetProtection/>
  <mergeCells count="2">
    <mergeCell ref="A1:F1"/>
    <mergeCell ref="E2:F2"/>
  </mergeCells>
  <printOptions horizontalCentered="1"/>
  <pageMargins left="0.7900000000000001" right="0.7900000000000001" top="1.38" bottom="1.1" header="0.7900000000000001" footer="0.51"/>
  <pageSetup firstPageNumber="17" useFirstPageNumber="1" fitToHeight="0" fitToWidth="1" horizontalDpi="600" verticalDpi="600" orientation="portrait" paperSize="9" scale="88"/>
  <headerFooter alignWithMargins="0">
    <evenFooter>&amp;C— &amp;P 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2023-09-13T08:40:24Z</dcterms:created>
  <dcterms:modified xsi:type="dcterms:W3CDTF">2023-10-23T00:43:28Z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8A23E84306F7414CAA4C1FEF5D9638CA_12</vt:lpwstr>
  </property>
</Properties>
</file>