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高台县政府基金支出 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3P">#REF!</definedName>
    <definedName name="_4P">#REF!</definedName>
    <definedName name="_Fill" hidden="1">#REF!</definedName>
    <definedName name="_Order1" hidden="1">255</definedName>
    <definedName name="_Order2" hidden="1">255</definedName>
    <definedName name="A1_">#REF!</definedName>
    <definedName name="A2_">#REF!</definedName>
    <definedName name="aa">"b2:f14"</definedName>
    <definedName name="datedba">#REF!</definedName>
    <definedName name="GR">'[4]人员经费表'!#REF!</definedName>
    <definedName name="MCH">#REF!</definedName>
    <definedName name="_xlnm.Print_Area" localSheetId="0">'高台县政府基金支出 '!$A$1:$F$3</definedName>
    <definedName name="_xlnm.Print_Titles">#N/A</definedName>
    <definedName name="RS">#REF!</definedName>
    <definedName name="TILE13">#REF!</definedName>
    <definedName name="TILE4">#REF!</definedName>
    <definedName name="表1">'[5]月报'!$A$5:$C$147</definedName>
    <definedName name="地区名称">#REF!</definedName>
    <definedName name="工资">'[6]月报'!$A$5:$C$147</definedName>
    <definedName name="两税比重22">#REF!</definedName>
    <definedName name="年终结算">'[4]人员经费表'!#REF!</definedName>
    <definedName name="月报">'[7]月报'!$A$5:$C$147</definedName>
    <definedName name="月报1">'[7]月报'!$A$5:$C$147</definedName>
    <definedName name="专项">#REF!</definedName>
  </definedNames>
  <calcPr fullCalcOnLoad="1"/>
</workbook>
</file>

<file path=xl/sharedStrings.xml><?xml version="1.0" encoding="utf-8"?>
<sst xmlns="http://schemas.openxmlformats.org/spreadsheetml/2006/main" count="24" uniqueCount="24">
  <si>
    <t>2022年高台县政府性基金预算支出决算表</t>
  </si>
  <si>
    <t>单位：万元</t>
  </si>
  <si>
    <t>项　　　　目</t>
  </si>
  <si>
    <t>变动
预算数</t>
  </si>
  <si>
    <t>执行数</t>
  </si>
  <si>
    <t>占预算的%</t>
  </si>
  <si>
    <t>上年执行数</t>
  </si>
  <si>
    <t>增长%</t>
  </si>
  <si>
    <t>政府性基金支出合计</t>
  </si>
  <si>
    <t>文化旅游体育与传媒支出</t>
  </si>
  <si>
    <t>大中型水库移民后期扶持基金支出</t>
  </si>
  <si>
    <t>国有土地使用权出让收入安排的支出</t>
  </si>
  <si>
    <t>国有土地收益基金安排的支出</t>
  </si>
  <si>
    <t>农业土地开发资金安排的支出</t>
  </si>
  <si>
    <t>城市基础设施配套费安排的支出</t>
  </si>
  <si>
    <t>污水处理费安排的支出</t>
  </si>
  <si>
    <t>棚户区改造专项债券收入安排的支出</t>
  </si>
  <si>
    <t>大中型水库库区基金安排的支出</t>
  </si>
  <si>
    <t>国家重大水利工程建设基金安排的支出</t>
  </si>
  <si>
    <t>其他政府性基金及对应专项债务收入安排的支出</t>
  </si>
  <si>
    <t>彩票公益金安排的支出</t>
  </si>
  <si>
    <t>债务付息支出</t>
  </si>
  <si>
    <t>债务发行费用支出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</si>
  <si>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抗疫特别国债安排的支出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</si>
</sst>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1"/>
      <name val="方正小标宋简体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" fontId="3" fillId="0" borderId="0" xfId="64" applyNumberFormat="1" applyFont="1" applyFill="1" applyAlignment="1">
      <alignment horizontal="center" vertical="center"/>
      <protection/>
    </xf>
    <xf numFmtId="1" fontId="4" fillId="0" borderId="0" xfId="64" applyNumberFormat="1" applyFont="1" applyAlignment="1">
      <alignment horizontal="left" vertical="center"/>
      <protection/>
    </xf>
    <xf numFmtId="1" fontId="0" fillId="0" borderId="9" xfId="64" applyNumberFormat="1" applyFont="1" applyBorder="1" applyAlignment="1">
      <alignment horizontal="right" vertical="center"/>
      <protection/>
    </xf>
    <xf numFmtId="1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 inden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4、2015社保基金预决算数据（人代会用）20150119" xfId="63"/>
    <cellStyle name="常规_全市代编预算(地方增10.83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20844;&#29992;&#25991;&#20214;&#22841;1\2005&#24180;&#19987;&#39033;&#30003;&#358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2003&#24180;&#20998;&#26512;\&#31639;&#361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2006&#24180;&#39044;&#31639;\&#26412;&#32423;&#39044;&#31639;\&#24180;&#32456;&#32467;&#31639;&#34920;(&#23450;&#3129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8.127.12\&#31185;&#23460;&#36164;&#26009;\&#39044;&#31639;&#31185;\&#39044;&#31639;&#31185;&#36164;&#26009;\2023&#24180;&#39044;&#31639;\&#20154;&#22823;&#24120;&#22996;&#20250;&#27719;&#25253;\2022&#24180;&#2091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级收入"/>
      <sheetName val="本级支出"/>
      <sheetName val="本级支出明细 "/>
      <sheetName val="本级平衡 "/>
      <sheetName val="市级政府基金收入"/>
      <sheetName val="市级政府基金支出 "/>
      <sheetName val="市级政府性基金平衡"/>
      <sheetName val="市级社保基金收支"/>
      <sheetName val="市级社保基金平衡"/>
      <sheetName val="国有资本经营预算"/>
      <sheetName val="市本级”三公“经费"/>
      <sheetName val="全市地方收入"/>
      <sheetName val="全市支出"/>
      <sheetName val="全市支出明细"/>
      <sheetName val="全市平衡"/>
      <sheetName val="全市政府基金收入"/>
      <sheetName val="全市政府基金支出"/>
      <sheetName val="全市政府性基金平衡表"/>
      <sheetName val="全市社保基金收支"/>
      <sheetName val="全市社保基金平衡"/>
      <sheetName val="全市国有资本经营"/>
      <sheetName val="2022年“三公”经费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showGridLines="0" showZeros="0" tabSelected="1" zoomScale="85" zoomScaleNormal="85" workbookViewId="0" topLeftCell="A1">
      <selection activeCell="L15" sqref="L15"/>
    </sheetView>
  </sheetViews>
  <sheetFormatPr defaultColWidth="9.00390625" defaultRowHeight="14.25"/>
  <cols>
    <col min="1" max="1" width="43.25390625" style="0" customWidth="1"/>
    <col min="2" max="4" width="9.125" style="0" customWidth="1"/>
    <col min="5" max="5" width="12.75390625" style="0" customWidth="1"/>
    <col min="6" max="6" width="9.125" style="0" customWidth="1"/>
  </cols>
  <sheetData>
    <row r="1" spans="1:6" ht="27.75">
      <c r="A1" s="3" t="s">
        <v>0</v>
      </c>
      <c r="B1" s="3"/>
      <c r="C1" s="3"/>
      <c r="D1" s="3"/>
      <c r="E1" s="3"/>
      <c r="F1" s="3"/>
    </row>
    <row r="2" spans="1:6" s="1" customFormat="1" ht="33.75" customHeight="1">
      <c r="A2" s="4"/>
      <c r="B2" s="4"/>
      <c r="C2" s="4"/>
      <c r="D2" s="5" t="s">
        <v>1</v>
      </c>
      <c r="E2" s="5"/>
      <c r="F2" s="5"/>
    </row>
    <row r="3" spans="1:6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2" customFormat="1" ht="36" customHeight="1">
      <c r="A4" s="7" t="s">
        <v>8</v>
      </c>
      <c r="B4" s="8">
        <f>SUM(B5:B19)</f>
        <v>43258</v>
      </c>
      <c r="C4" s="8">
        <f>SUM(C5:C19)</f>
        <v>42514</v>
      </c>
      <c r="D4" s="9">
        <f>+C4/B4*100</f>
        <v>98.28008692033843</v>
      </c>
      <c r="E4" s="8">
        <f>SUM(E5:E19)</f>
        <v>35018</v>
      </c>
      <c r="F4" s="9">
        <f aca="true" t="shared" si="0" ref="F4:F8">+C4/E4*100-100</f>
        <v>21.40613398823463</v>
      </c>
    </row>
    <row r="5" spans="1:6" ht="36" customHeight="1">
      <c r="A5" s="10" t="s">
        <v>9</v>
      </c>
      <c r="B5" s="11"/>
      <c r="C5" s="11"/>
      <c r="D5" s="12"/>
      <c r="E5" s="11"/>
      <c r="F5" s="12"/>
    </row>
    <row r="6" spans="1:6" ht="36" customHeight="1">
      <c r="A6" s="10" t="s">
        <v>10</v>
      </c>
      <c r="B6" s="11">
        <v>3</v>
      </c>
      <c r="C6" s="11">
        <v>3</v>
      </c>
      <c r="D6" s="12">
        <f aca="true" t="shared" si="1" ref="D6:D8">C6/B6*100</f>
        <v>100</v>
      </c>
      <c r="E6" s="11">
        <v>33</v>
      </c>
      <c r="F6" s="12">
        <f t="shared" si="0"/>
        <v>-90.9090909090909</v>
      </c>
    </row>
    <row r="7" spans="1:6" ht="36" customHeight="1">
      <c r="A7" s="10" t="s">
        <v>11</v>
      </c>
      <c r="B7" s="11">
        <v>183</v>
      </c>
      <c r="C7" s="11">
        <v>147</v>
      </c>
      <c r="D7" s="12">
        <f t="shared" si="1"/>
        <v>80.32786885245902</v>
      </c>
      <c r="E7" s="11">
        <v>2201</v>
      </c>
      <c r="F7" s="12">
        <f t="shared" si="0"/>
        <v>-93.32121762835075</v>
      </c>
    </row>
    <row r="8" spans="1:6" ht="36" customHeight="1">
      <c r="A8" s="10" t="s">
        <v>12</v>
      </c>
      <c r="B8" s="11">
        <v>316</v>
      </c>
      <c r="C8" s="11">
        <v>316</v>
      </c>
      <c r="D8" s="12">
        <f t="shared" si="1"/>
        <v>100</v>
      </c>
      <c r="E8" s="11">
        <v>172</v>
      </c>
      <c r="F8" s="12">
        <f t="shared" si="0"/>
        <v>83.72093023255815</v>
      </c>
    </row>
    <row r="9" spans="1:6" ht="36" customHeight="1">
      <c r="A9" s="10" t="s">
        <v>13</v>
      </c>
      <c r="B9" s="11"/>
      <c r="C9" s="11"/>
      <c r="D9" s="12"/>
      <c r="E9" s="11"/>
      <c r="F9" s="12"/>
    </row>
    <row r="10" spans="1:6" ht="36" customHeight="1">
      <c r="A10" s="10" t="s">
        <v>14</v>
      </c>
      <c r="B10" s="11">
        <v>367</v>
      </c>
      <c r="C10" s="11">
        <v>367</v>
      </c>
      <c r="D10" s="12">
        <f aca="true" t="shared" si="2" ref="D10:D18">C10/B10*100</f>
        <v>100</v>
      </c>
      <c r="E10" s="11">
        <v>410</v>
      </c>
      <c r="F10" s="12">
        <f aca="true" t="shared" si="3" ref="F10:F18">+C10/E10*100-100</f>
        <v>-10.487804878048777</v>
      </c>
    </row>
    <row r="11" spans="1:6" ht="36" customHeight="1">
      <c r="A11" s="10" t="s">
        <v>15</v>
      </c>
      <c r="B11" s="11">
        <v>190</v>
      </c>
      <c r="C11" s="11">
        <v>190</v>
      </c>
      <c r="D11" s="12">
        <f t="shared" si="2"/>
        <v>100</v>
      </c>
      <c r="E11" s="11">
        <v>199</v>
      </c>
      <c r="F11" s="12">
        <f t="shared" si="3"/>
        <v>-4.522613065326624</v>
      </c>
    </row>
    <row r="12" spans="1:6" ht="36" customHeight="1">
      <c r="A12" s="10" t="s">
        <v>16</v>
      </c>
      <c r="B12" s="11"/>
      <c r="C12" s="11"/>
      <c r="D12" s="12"/>
      <c r="E12" s="11"/>
      <c r="F12" s="12"/>
    </row>
    <row r="13" spans="1:6" ht="36" customHeight="1">
      <c r="A13" s="10" t="s">
        <v>17</v>
      </c>
      <c r="B13" s="11">
        <v>83</v>
      </c>
      <c r="C13" s="11">
        <v>78</v>
      </c>
      <c r="D13" s="12">
        <f t="shared" si="2"/>
        <v>93.97590361445783</v>
      </c>
      <c r="E13" s="11"/>
      <c r="F13" s="12"/>
    </row>
    <row r="14" spans="1:6" ht="36" customHeight="1" hidden="1">
      <c r="A14" s="13" t="s">
        <v>18</v>
      </c>
      <c r="B14" s="11"/>
      <c r="C14" s="11"/>
      <c r="D14" s="12" t="e">
        <f t="shared" si="2"/>
        <v>#DIV/0!</v>
      </c>
      <c r="E14" s="11"/>
      <c r="F14" s="12"/>
    </row>
    <row r="15" spans="1:6" ht="36" customHeight="1">
      <c r="A15" s="10" t="s">
        <v>19</v>
      </c>
      <c r="B15" s="11">
        <v>36100</v>
      </c>
      <c r="C15" s="11">
        <v>36100</v>
      </c>
      <c r="D15" s="12">
        <f t="shared" si="2"/>
        <v>100</v>
      </c>
      <c r="E15" s="11">
        <v>28500</v>
      </c>
      <c r="F15" s="12">
        <f t="shared" si="3"/>
        <v>26.666666666666657</v>
      </c>
    </row>
    <row r="16" spans="1:6" ht="36" customHeight="1">
      <c r="A16" s="10" t="s">
        <v>20</v>
      </c>
      <c r="B16" s="11">
        <v>1726</v>
      </c>
      <c r="C16" s="11">
        <v>1023</v>
      </c>
      <c r="D16" s="12">
        <f t="shared" si="2"/>
        <v>59.269988412514486</v>
      </c>
      <c r="E16" s="11">
        <v>519</v>
      </c>
      <c r="F16" s="12">
        <f t="shared" si="3"/>
        <v>97.10982658959537</v>
      </c>
    </row>
    <row r="17" spans="1:6" ht="36" customHeight="1">
      <c r="A17" s="10" t="s">
        <v>21</v>
      </c>
      <c r="B17" s="11">
        <v>4249</v>
      </c>
      <c r="C17" s="11">
        <v>4249</v>
      </c>
      <c r="D17" s="12">
        <f t="shared" si="2"/>
        <v>100</v>
      </c>
      <c r="E17" s="11">
        <v>2950</v>
      </c>
      <c r="F17" s="12">
        <f t="shared" si="3"/>
        <v>44.03389830508476</v>
      </c>
    </row>
    <row r="18" spans="1:6" ht="36" customHeight="1">
      <c r="A18" s="13" t="s">
        <v>22</v>
      </c>
      <c r="B18" s="14">
        <v>41</v>
      </c>
      <c r="C18" s="14">
        <v>41</v>
      </c>
      <c r="D18" s="12">
        <f t="shared" si="2"/>
        <v>100</v>
      </c>
      <c r="E18" s="15">
        <v>34</v>
      </c>
      <c r="F18" s="12">
        <f t="shared" si="3"/>
        <v>20.588235294117638</v>
      </c>
    </row>
    <row r="19" spans="1:6" ht="43.5" customHeight="1">
      <c r="A19" s="16" t="s">
        <v>23</v>
      </c>
      <c r="B19" s="15"/>
      <c r="C19" s="16"/>
      <c r="D19" s="12"/>
      <c r="E19" s="16"/>
      <c r="F19" s="12"/>
    </row>
  </sheetData>
  <sheetProtection/>
  <mergeCells count="2">
    <mergeCell ref="A1:F1"/>
    <mergeCell ref="D2:F2"/>
  </mergeCells>
  <printOptions horizontalCentered="1"/>
  <pageMargins left="0.7900000000000001" right="0.7900000000000001" top="1.38" bottom="1.1" header="0.7900000000000001" footer="0.51"/>
  <pageSetup firstPageNumber="17" useFirstPageNumber="1" horizontalDpi="600" verticalDpi="600" orientation="portrait" paperSize="9"/>
  <headerFooter alignWithMargins="0">
    <evenFooter>&amp;C— &amp;P —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糖依蓝</cp:lastModifiedBy>
  <dcterms:created xsi:type="dcterms:W3CDTF">2023-09-13T08:12:37Z</dcterms:created>
  <dcterms:modified xsi:type="dcterms:W3CDTF">2023-10-09T01:58:42Z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6C6098F984724ABD937FB085B3986E18_12</vt:lpwstr>
  </property>
</Properties>
</file>