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<sst xmlns="http://schemas.openxmlformats.org/spreadsheetml/2006/main" count="21" uniqueCount="20">
  <si>
    <t>2019年度高台县地方政府债务限额和余额情况表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</si>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</sst>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K7" sqref="K7"/>
    </sheetView>
  </sheetViews>
  <sheetFormatPr defaultColWidth="13.537037037037" defaultRowHeight="16.95" customHeight="1"/>
  <cols>
    <col min="1" max="1" width="37.212962962963" style="1" customWidth="1"/>
    <col min="2" max="3" width="16.3888888888889" style="1" customWidth="1"/>
    <col min="4" max="4" width="14.2222222222222" style="1" customWidth="1"/>
    <col min="5" max="7" width="16.3888888888889" style="1" customWidth="1"/>
    <col min="8" max="8" width="14.8888888888889" style="1" customWidth="1"/>
    <col min="9" max="9" width="13.7777777777778" style="1" customWidth="1"/>
    <col min="10" max="10" width="14.5555555555556" style="1" customWidth="1"/>
    <col min="11" max="256" width="13.537037037037" style="1" customWidth="1"/>
    <col min="257" max="16384" width="13.537037037037" style="1"/>
  </cols>
  <sheetData>
    <row r="1" s="1" customFormat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customHeight="1" spans="1:10">
      <c r="A4" s="5" t="s">
        <v>3</v>
      </c>
      <c r="B4" s="5" t="s">
        <v>4</v>
      </c>
      <c r="C4" s="5" t="s">
        <v>5</v>
      </c>
      <c r="D4" s="5"/>
      <c r="E4" s="5"/>
      <c r="F4" s="5"/>
      <c r="G4" s="5"/>
      <c r="H4" s="5" t="s">
        <v>6</v>
      </c>
      <c r="I4" s="5"/>
      <c r="J4" s="5"/>
    </row>
    <row r="5" s="1" customFormat="1" customHeight="1" spans="1:10">
      <c r="A5" s="6"/>
      <c r="B5" s="6"/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7</v>
      </c>
      <c r="I5" s="6" t="s">
        <v>12</v>
      </c>
      <c r="J5" s="6" t="s">
        <v>13</v>
      </c>
    </row>
    <row r="6" s="2" customFormat="1" ht="42" customHeight="1" spans="1:10">
      <c r="A6" s="7" t="s">
        <v>14</v>
      </c>
      <c r="B6" s="8">
        <f>SUM(C6,H6)</f>
        <v>93491</v>
      </c>
      <c r="C6" s="8">
        <f t="shared" ref="C6:C11" si="0">SUM(D6:G6)</f>
        <v>60337</v>
      </c>
      <c r="D6" s="8">
        <v>53972</v>
      </c>
      <c r="E6" s="8">
        <v>0</v>
      </c>
      <c r="F6" s="8">
        <v>0</v>
      </c>
      <c r="G6" s="8">
        <v>6365</v>
      </c>
      <c r="H6" s="8">
        <f>SUM(I6:J6)</f>
        <v>33154</v>
      </c>
      <c r="I6" s="8">
        <v>32995</v>
      </c>
      <c r="J6" s="8">
        <v>159</v>
      </c>
    </row>
    <row r="7" s="2" customFormat="1" ht="42" customHeight="1" spans="1:10">
      <c r="A7" s="7" t="s">
        <v>15</v>
      </c>
      <c r="B7" s="8">
        <f t="shared" ref="B7:B11" si="1">C7+H7</f>
        <v>143150</v>
      </c>
      <c r="C7" s="8">
        <v>76356</v>
      </c>
      <c r="D7" s="9"/>
      <c r="E7" s="9"/>
      <c r="F7" s="9"/>
      <c r="G7" s="9"/>
      <c r="H7" s="8">
        <v>66794</v>
      </c>
      <c r="I7" s="9"/>
      <c r="J7" s="9"/>
    </row>
    <row r="8" s="2" customFormat="1" ht="42" customHeight="1" spans="1:10">
      <c r="A8" s="7" t="s">
        <v>16</v>
      </c>
      <c r="B8" s="8">
        <f t="shared" si="1"/>
        <v>31148</v>
      </c>
      <c r="C8" s="8">
        <f>SUM(D8:F8)</f>
        <v>11148</v>
      </c>
      <c r="D8" s="8">
        <v>11148</v>
      </c>
      <c r="E8" s="8">
        <v>0</v>
      </c>
      <c r="F8" s="8">
        <v>0</v>
      </c>
      <c r="G8" s="9"/>
      <c r="H8" s="8">
        <f>I8</f>
        <v>20000</v>
      </c>
      <c r="I8" s="8">
        <v>20000</v>
      </c>
      <c r="J8" s="9"/>
    </row>
    <row r="9" s="2" customFormat="1" ht="42" customHeight="1" spans="1:10">
      <c r="A9" s="7" t="s">
        <v>17</v>
      </c>
      <c r="B9" s="8">
        <f t="shared" si="1"/>
        <v>0</v>
      </c>
      <c r="C9" s="8">
        <f t="shared" si="0"/>
        <v>0</v>
      </c>
      <c r="D9" s="8">
        <v>0</v>
      </c>
      <c r="E9" s="8">
        <v>0</v>
      </c>
      <c r="F9" s="8">
        <v>0</v>
      </c>
      <c r="G9" s="8">
        <v>0</v>
      </c>
      <c r="H9" s="8">
        <f>J9+I9</f>
        <v>0</v>
      </c>
      <c r="I9" s="8">
        <v>0</v>
      </c>
      <c r="J9" s="8">
        <v>0</v>
      </c>
    </row>
    <row r="10" s="2" customFormat="1" ht="42" customHeight="1" spans="1:10">
      <c r="A10" s="7" t="s">
        <v>18</v>
      </c>
      <c r="B10" s="8">
        <f t="shared" si="1"/>
        <v>184</v>
      </c>
      <c r="C10" s="8">
        <f t="shared" si="0"/>
        <v>179</v>
      </c>
      <c r="D10" s="8">
        <v>0</v>
      </c>
      <c r="E10" s="8">
        <v>0</v>
      </c>
      <c r="F10" s="8">
        <v>0</v>
      </c>
      <c r="G10" s="8">
        <v>179</v>
      </c>
      <c r="H10" s="8">
        <f>I10+J10</f>
        <v>5</v>
      </c>
      <c r="I10" s="8">
        <v>0</v>
      </c>
      <c r="J10" s="8">
        <v>5</v>
      </c>
    </row>
    <row r="11" s="2" customFormat="1" ht="42" customHeight="1" spans="1:10">
      <c r="A11" s="7" t="s">
        <v>19</v>
      </c>
      <c r="B11" s="8">
        <f t="shared" si="1"/>
        <v>124455</v>
      </c>
      <c r="C11" s="8">
        <f t="shared" si="0"/>
        <v>71306</v>
      </c>
      <c r="D11" s="8">
        <f t="shared" ref="D11:F11" si="2">D6+D8-D9-D10</f>
        <v>65120</v>
      </c>
      <c r="E11" s="8">
        <f t="shared" si="2"/>
        <v>0</v>
      </c>
      <c r="F11" s="8">
        <f t="shared" si="2"/>
        <v>0</v>
      </c>
      <c r="G11" s="8">
        <f>G6-G9-G10</f>
        <v>6186</v>
      </c>
      <c r="H11" s="8">
        <f>SUM(I11:J11)</f>
        <v>53149</v>
      </c>
      <c r="I11" s="8">
        <f>I8+I6-I9-I10</f>
        <v>52995</v>
      </c>
      <c r="J11" s="8">
        <f>J6-J9-J10</f>
        <v>154</v>
      </c>
    </row>
    <row r="12" s="1" customFormat="1" ht="15.55" customHeight="1"/>
    <row r="13" s="1" customFormat="1" ht="15.55" customHeight="1"/>
    <row r="14" s="1" customFormat="1" ht="15.55" customHeight="1"/>
    <row r="15" s="1" customFormat="1" ht="15.55" customHeight="1"/>
    <row r="16" s="1" customFormat="1" ht="15.55" customHeight="1"/>
    <row r="17" s="1" customFormat="1" ht="15.55" customHeight="1"/>
    <row r="18" s="1" customFormat="1" ht="15.55" customHeight="1"/>
    <row r="19" s="1" customFormat="1" ht="15.55" customHeight="1"/>
    <row r="20" s="1" customFormat="1" ht="15.55" customHeight="1"/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393055555555556" right="0.393055555555556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水墨丹青</cp:lastModifiedBy>
  <dcterms:created xsi:type="dcterms:W3CDTF">2020-12-01T12:27:00Z</dcterms:created>
  <dcterms:modified xsi:type="dcterms:W3CDTF">2020-12-03T08:13:32Z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