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86"/>
  </bookViews>
  <sheets>
    <sheet name="附表1-2" sheetId="38" r:id="rId1"/>
  </sheets>
  <definedNames>
    <definedName name="_xlnm.Print_Area" localSheetId="0">'附表1-2'!$A$1:$F$424</definedName>
    <definedName name="_xlnm.Print_Titles" localSheetId="0">'附表1-2'!$4:$4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<sst xmlns="http://schemas.openxmlformats.org/spreadsheetml/2006/main" count="429" uniqueCount="380">
  <si>
    <t>附表1-2</t>
  </si>
  <si>
    <t>2017年高台县一般公共预算支出决算表</t>
  </si>
  <si>
    <t>单位：万元</t>
  </si>
  <si>
    <t>项      目</t>
  </si>
  <si>
    <t>调整预算数</t>
  </si>
  <si>
    <t>决算数</t>
  </si>
  <si>
    <t>决算数为          预算数的%</t>
  </si>
  <si>
    <t>上年决算数</t>
  </si>
  <si>
    <r>
      <rPr>
        <sz val="11"/>
        <color indexed="8"/>
        <rFont val="宋体"/>
        <charset val="134"/>
      </rPr>
      <t>决算数为上年决算数的</t>
    </r>
    <r>
      <rPr>
        <sz val="11"/>
        <color indexed="8"/>
        <rFont val="Calibri"/>
        <charset val="134"/>
      </rPr>
      <t>%</t>
    </r>
  </si>
  <si>
    <t>一般公共服务支出</t>
  </si>
  <si>
    <t xml:space="preserve">  人大事务</t>
  </si>
  <si>
    <t xml:space="preserve">    行政运行</t>
  </si>
  <si>
    <t xml:space="preserve">    其他人大事务支出</t>
  </si>
  <si>
    <t xml:space="preserve">  政协事务</t>
  </si>
  <si>
    <t xml:space="preserve">    一般行政管理事务</t>
  </si>
  <si>
    <t xml:space="preserve">  政府办公厅(室)及相关机构事务</t>
  </si>
  <si>
    <t xml:space="preserve">    信访事务</t>
  </si>
  <si>
    <t xml:space="preserve">  发展与改革事务</t>
  </si>
  <si>
    <t xml:space="preserve">    物价管理</t>
  </si>
  <si>
    <t xml:space="preserve">  统计信息事务</t>
  </si>
  <si>
    <t xml:space="preserve">    专项普查活动</t>
  </si>
  <si>
    <t xml:space="preserve">  财政事务</t>
  </si>
  <si>
    <t xml:space="preserve">    财政国库业务</t>
  </si>
  <si>
    <t xml:space="preserve">    其他财政事务支出</t>
  </si>
  <si>
    <t xml:space="preserve">    税收事务</t>
  </si>
  <si>
    <t xml:space="preserve">  审计事务</t>
  </si>
  <si>
    <t xml:space="preserve">    其他审计事务支出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</si>
  <si>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</si>
  <si>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</si>
  <si>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</si>
  <si>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</si>
  <si>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知识产权事务</t>
  </si>
  <si>
    <t xml:space="preserve">    国家知识产权战略</t>
  </si>
  <si>
    <t xml:space="preserve">  工商行政管理事务</t>
  </si>
  <si>
    <t xml:space="preserve">    其他工商行政管理事务支出</t>
  </si>
  <si>
    <t xml:space="preserve">  质量技术监督与检验检疫事务</t>
  </si>
  <si>
    <t xml:space="preserve">  民族事务</t>
  </si>
  <si>
    <t xml:space="preserve">      行政运行</t>
  </si>
  <si>
    <t xml:space="preserve">      其他民族事务支出</t>
  </si>
  <si>
    <t xml:space="preserve">  宗教事务</t>
  </si>
  <si>
    <t xml:space="preserve">      其他宗教事务支出</t>
  </si>
  <si>
    <t xml:space="preserve">  档案事务</t>
  </si>
  <si>
    <t xml:space="preserve">      档案馆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</si>
  <si>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</si>
  <si>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</si>
  <si>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</si>
  <si>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</si>
  <si>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</si>
  <si>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</si>
  <si>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</si>
  <si>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</si>
  <si>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</si>
  <si>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</si>
  <si>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</si>
  <si>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</si>
  <si>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>二、外交支出</t>
  </si>
  <si>
    <t>三、国防支出</t>
  </si>
  <si>
    <t xml:space="preserve">  国防动员</t>
  </si>
  <si>
    <t xml:space="preserve">    人民防空</t>
  </si>
  <si>
    <t>四、公共安全支出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</si>
  <si>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</si>
  <si>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</si>
  <si>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</si>
  <si>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</si>
  <si>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治安管理</t>
  </si>
  <si>
    <t xml:space="preserve">      出入境管理</t>
  </si>
  <si>
    <t xml:space="preserve">      一般行政管理事务</t>
  </si>
  <si>
    <t xml:space="preserve">      禁毒管理</t>
  </si>
  <si>
    <t xml:space="preserve">      道路交通管理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</si>
  <si>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</si>
  <si>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</si>
  <si>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</si>
  <si>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</si>
  <si>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</si>
  <si>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</si>
  <si>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法律援助</t>
  </si>
  <si>
    <t xml:space="preserve">      其他司法支出</t>
  </si>
  <si>
    <t xml:space="preserve">  其他公共安全支出(款)</t>
  </si>
  <si>
    <t xml:space="preserve">    其他公共安全支出(项)</t>
  </si>
  <si>
    <t>五、教育支出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</si>
  <si>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</si>
  <si>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</si>
  <si>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</si>
  <si>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</si>
  <si>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</si>
  <si>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</si>
  <si>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</si>
  <si>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</si>
  <si>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</si>
  <si>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高等职业教育</t>
  </si>
  <si>
    <t xml:space="preserve">    其他职业教育支出</t>
  </si>
  <si>
    <t xml:space="preserve">  特殊教育</t>
  </si>
  <si>
    <t xml:space="preserve">    其他特殊教育支出</t>
  </si>
  <si>
    <t xml:space="preserve">  进修及培训</t>
  </si>
  <si>
    <t xml:space="preserve">    干部教育</t>
  </si>
  <si>
    <t xml:space="preserve">  教育费附加安排的支出</t>
  </si>
  <si>
    <t xml:space="preserve">    农村中小学校舍建设</t>
  </si>
  <si>
    <t xml:space="preserve">    中等职业学校教学设施</t>
  </si>
  <si>
    <t xml:space="preserve">  其他教育支出(款)</t>
  </si>
  <si>
    <t xml:space="preserve">    其他教育支出(项)</t>
  </si>
  <si>
    <t>六、科学技术支出</t>
  </si>
  <si>
    <t xml:space="preserve">  科学技术管理事务</t>
  </si>
  <si>
    <t xml:space="preserve">    应用研究</t>
  </si>
  <si>
    <t xml:space="preserve">      社会公益研究</t>
  </si>
  <si>
    <t xml:space="preserve">    技术研究与开发</t>
  </si>
  <si>
    <t xml:space="preserve">      科技成果转化与扩散</t>
  </si>
  <si>
    <t xml:space="preserve">    科技条件与服务</t>
  </si>
  <si>
    <t xml:space="preserve">      科技条件专项</t>
  </si>
  <si>
    <t xml:space="preserve">    科学技术普及</t>
  </si>
  <si>
    <t xml:space="preserve">      机构运行</t>
  </si>
  <si>
    <t xml:space="preserve">      科技馆站</t>
  </si>
  <si>
    <t xml:space="preserve">      其他科学技术普及支出</t>
  </si>
  <si>
    <t>七、文化体育与传媒支出</t>
  </si>
  <si>
    <t xml:space="preserve">  文化</t>
  </si>
  <si>
    <t xml:space="preserve">    图书馆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</si>
  <si>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</si>
  <si>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</si>
  <si>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</si>
  <si>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</si>
  <si>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  文物保护</t>
  </si>
  <si>
    <t xml:space="preserve">      博物馆</t>
  </si>
  <si>
    <t xml:space="preserve">    体育</t>
  </si>
  <si>
    <t xml:space="preserve">      体育场馆</t>
  </si>
  <si>
    <t xml:space="preserve">      其他体育支出</t>
  </si>
  <si>
    <t xml:space="preserve">    新闻出版广播影视</t>
  </si>
  <si>
    <t xml:space="preserve">      其他新闻出版广播影视支出</t>
  </si>
  <si>
    <t xml:space="preserve">      电视</t>
  </si>
  <si>
    <t xml:space="preserve">   其他文化体育与传媒支出(款)</t>
  </si>
  <si>
    <t xml:space="preserve">     文化产业发展专项支出</t>
  </si>
  <si>
    <t xml:space="preserve">     其他文化体育与传媒支出(项)</t>
  </si>
  <si>
    <t>八、社会保障和就业支出</t>
  </si>
  <si>
    <t xml:space="preserve">    人力资源和社会保障管理事务</t>
  </si>
  <si>
    <t xml:space="preserve">      社会保险业务经办机构</t>
  </si>
  <si>
    <t xml:space="preserve">      其他人力资源和社会保障管理事务支出</t>
  </si>
  <si>
    <t xml:space="preserve">    民政管理事务</t>
  </si>
  <si>
    <t xml:space="preserve">      老龄事务</t>
  </si>
  <si>
    <t xml:space="preserve">      行政区划和地名管理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</si>
  <si>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</si>
  <si>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</si>
  <si>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</si>
  <si>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</si>
  <si>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</si>
  <si>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</si>
  <si>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</si>
  <si>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就业补助</t>
  </si>
  <si>
    <t xml:space="preserve">      求职创业补贴</t>
  </si>
  <si>
    <t xml:space="preserve">      其他就业补助支出</t>
  </si>
  <si>
    <t xml:space="preserve">    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</si>
  <si>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</si>
  <si>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</si>
  <si>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</si>
  <si>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</si>
  <si>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</si>
  <si>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</si>
  <si>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</si>
  <si>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</si>
  <si>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</si>
  <si>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</si>
  <si>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</si>
  <si>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</si>
  <si>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</si>
  <si>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</si>
  <si>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</si>
  <si>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</si>
  <si>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</si>
  <si>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</si>
  <si>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</si>
  <si>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</si>
  <si>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</si>
  <si>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</si>
  <si>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</si>
  <si>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农村特困人员救助供养支出</t>
  </si>
  <si>
    <t xml:space="preserve">    财政对基本养老保险基金的补助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</si>
  <si>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</si>
  <si>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</si>
  <si>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</si>
  <si>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</si>
  <si>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</si>
  <si>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</si>
  <si>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</si>
  <si>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</si>
  <si>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</si>
  <si>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公立医院</t>
  </si>
  <si>
    <t xml:space="preserve">      综合医院</t>
  </si>
  <si>
    <t xml:space="preserve">      中医（民族）医院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</si>
  <si>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</si>
  <si>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</si>
  <si>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</si>
  <si>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</si>
  <si>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</si>
  <si>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</si>
  <si>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</si>
  <si>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</si>
  <si>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</si>
  <si>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</si>
  <si>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</si>
  <si>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</si>
  <si>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</si>
  <si>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</si>
  <si>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</si>
  <si>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 xml:space="preserve">      计划生育机构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</si>
  <si>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</si>
  <si>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</si>
  <si>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</si>
  <si>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</si>
  <si>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</si>
  <si>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</si>
  <si>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事业运行</t>
  </si>
  <si>
    <t xml:space="preserve">      其他食品和药品监督管理事务支出</t>
  </si>
  <si>
    <t xml:space="preserve">    行政事业单位医疗</t>
  </si>
  <si>
    <t xml:space="preserve">      行政单位医疗</t>
  </si>
  <si>
    <r>
      <rPr>
        <sz val="11"/>
        <color rgb="FF000000"/>
        <rFont val="Calibri"/>
        <charset val="134"/>
      </rPr>
      <t xml:space="preserve">               </t>
    </r>
    <r>
      <rPr>
        <sz val="11"/>
        <color rgb="FF000000"/>
        <rFont val="宋体"/>
        <charset val="134"/>
      </rPr>
      <t>事业单位医疗</t>
    </r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</si>
  <si>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</si>
  <si>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</si>
  <si>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</si>
  <si>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</si>
  <si>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</si>
  <si>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</si>
  <si>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</si>
  <si>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其他医疗卫生与计划生育支出(项)</t>
  </si>
  <si>
    <t>十、节能环保支出</t>
  </si>
  <si>
    <t xml:space="preserve">    环境保护管理事务</t>
  </si>
  <si>
    <t xml:space="preserve">    污染防治</t>
  </si>
  <si>
    <t xml:space="preserve">      大气</t>
  </si>
  <si>
    <t xml:space="preserve">      水体</t>
  </si>
  <si>
    <t xml:space="preserve">      其他污染防治支出</t>
  </si>
  <si>
    <t xml:space="preserve">    自然生态保护</t>
  </si>
  <si>
    <t xml:space="preserve">      生态保护</t>
  </si>
  <si>
    <t xml:space="preserve">    农村环境保护</t>
  </si>
  <si>
    <t xml:space="preserve">    其他自然生态保护支出</t>
  </si>
  <si>
    <t xml:space="preserve">    退耕还林</t>
  </si>
  <si>
    <t xml:space="preserve">      退耕现金</t>
  </si>
  <si>
    <t xml:space="preserve">      退耕还林工程建设</t>
  </si>
  <si>
    <t xml:space="preserve">    退牧还草</t>
  </si>
  <si>
    <t xml:space="preserve">      退牧还草工程建设</t>
  </si>
  <si>
    <t xml:space="preserve">    能源节约利用</t>
  </si>
  <si>
    <t xml:space="preserve">    污染减排</t>
  </si>
  <si>
    <t xml:space="preserve">      减排专项支出</t>
  </si>
  <si>
    <t>十一、城乡社区支出</t>
  </si>
  <si>
    <t xml:space="preserve">      城乡社区管理事务</t>
  </si>
  <si>
    <t xml:space="preserve">        行政运行</t>
  </si>
  <si>
    <t xml:space="preserve">        城管执法</t>
  </si>
  <si>
    <t xml:space="preserve">        其他城乡社区管理事务支出</t>
  </si>
  <si>
    <t xml:space="preserve">      城乡社区规划与管理(款)</t>
  </si>
  <si>
    <t xml:space="preserve">        城乡社区规划与管理(项)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</si>
  <si>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</si>
  <si>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</si>
  <si>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</si>
  <si>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</si>
  <si>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  城乡社区环境卫生(项)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</si>
  <si>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</si>
  <si>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</si>
  <si>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</si>
  <si>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</si>
  <si>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</si>
  <si>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</si>
  <si>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</si>
  <si>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</si>
  <si>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农业行业业务管理</t>
  </si>
  <si>
    <t xml:space="preserve">        防灾救灾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</si>
  <si>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</si>
  <si>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</si>
  <si>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</si>
  <si>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</si>
  <si>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</si>
  <si>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</si>
  <si>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</si>
  <si>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</si>
  <si>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</si>
  <si>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</si>
  <si>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森林资源检测</t>
  </si>
  <si>
    <t xml:space="preserve">        森林生态效益补偿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</si>
  <si>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</si>
  <si>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</si>
  <si>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</si>
  <si>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</si>
  <si>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</si>
  <si>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</si>
  <si>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林业产业化</t>
  </si>
  <si>
    <t xml:space="preserve">        林业贷款贴息</t>
  </si>
  <si>
    <t xml:space="preserve">        林业防灾减灾</t>
  </si>
  <si>
    <t xml:space="preserve">        其他林业支出</t>
  </si>
  <si>
    <t xml:space="preserve">      水利</t>
  </si>
  <si>
    <t xml:space="preserve">        水利工程建设</t>
  </si>
  <si>
    <t xml:space="preserve">        水土保持</t>
  </si>
  <si>
    <t xml:space="preserve">        水资源节约管理与保护</t>
  </si>
  <si>
    <t xml:space="preserve">        防汛</t>
  </si>
  <si>
    <t xml:space="preserve">        抗旱</t>
  </si>
  <si>
    <t xml:space="preserve">        农田水利</t>
  </si>
  <si>
    <t xml:space="preserve">        其他水利支出</t>
  </si>
  <si>
    <t xml:space="preserve">      扶贫</t>
  </si>
  <si>
    <t xml:space="preserve">        农村基础设施建设</t>
  </si>
  <si>
    <t xml:space="preserve">        生产发展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</si>
  <si>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</si>
  <si>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</si>
  <si>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</si>
  <si>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</si>
  <si>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</si>
  <si>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</si>
  <si>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</si>
  <si>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</si>
  <si>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</si>
  <si>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</si>
  <si>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</si>
  <si>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</si>
  <si>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</si>
  <si>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</si>
  <si>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其他农村综合改革支出</t>
  </si>
  <si>
    <t xml:space="preserve">      普惠金融发展支出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</si>
  <si>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</si>
  <si>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</si>
  <si>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</si>
  <si>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其他普惠金融发展支出</t>
  </si>
  <si>
    <t xml:space="preserve">      其他农林水事务支出</t>
  </si>
  <si>
    <t xml:space="preserve">        其他农林水事务支出</t>
  </si>
  <si>
    <t>十三、交通运输支出</t>
  </si>
  <si>
    <t xml:space="preserve">      公路水路运输</t>
  </si>
  <si>
    <t xml:space="preserve">        公路养护</t>
  </si>
  <si>
    <t xml:space="preserve">        公路运输管理</t>
  </si>
  <si>
    <t xml:space="preserve">        其他公路水路运输支出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</si>
  <si>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</si>
  <si>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</si>
  <si>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</si>
  <si>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</si>
  <si>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车辆购置税支出</t>
  </si>
  <si>
    <t xml:space="preserve">        车辆购置税用于农村公路建设支出</t>
  </si>
  <si>
    <t xml:space="preserve">      其他交通运输支出</t>
  </si>
  <si>
    <t xml:space="preserve">        公共交通运营补助</t>
  </si>
  <si>
    <t>十四、资源勘探信息等支出</t>
  </si>
  <si>
    <t xml:space="preserve">      工业和信息产业监管</t>
  </si>
  <si>
    <t xml:space="preserve">        一般行政管理事务</t>
  </si>
  <si>
    <t xml:space="preserve">        其他工业和信息产业监管支出</t>
  </si>
  <si>
    <t xml:space="preserve">      安全生产监管</t>
  </si>
  <si>
    <t xml:space="preserve">        其他安全生产监管支出</t>
  </si>
  <si>
    <t xml:space="preserve">      支持中小企业发展和管理支出</t>
  </si>
  <si>
    <t xml:space="preserve">        中小企业发展专项</t>
  </si>
  <si>
    <t xml:space="preserve">        其他支持中小企业发展和管理支出</t>
  </si>
  <si>
    <t xml:space="preserve">     其他资源勘探信息等支出(款)</t>
  </si>
  <si>
    <t xml:space="preserve">       其他资源勘探信息等支出(项)</t>
  </si>
  <si>
    <t>十五、商业服务业等支出</t>
  </si>
  <si>
    <t xml:space="preserve">      商业流通事务</t>
  </si>
  <si>
    <t xml:space="preserve">        其他商业流通事务支出</t>
  </si>
  <si>
    <t xml:space="preserve">      旅游业管理与服务支出</t>
  </si>
  <si>
    <t xml:space="preserve">        旅游行业业务管理</t>
  </si>
  <si>
    <t xml:space="preserve">      涉外发展服务支出</t>
  </si>
  <si>
    <t xml:space="preserve">        其他涉外发展服务支出</t>
  </si>
  <si>
    <t>十六、金融支出</t>
  </si>
  <si>
    <t>十七、援助其他地区支出</t>
  </si>
  <si>
    <t>十八、国土海洋气象等支出</t>
  </si>
  <si>
    <t xml:space="preserve">      国土资源事务</t>
  </si>
  <si>
    <t xml:space="preserve">        土地资源利用与保护</t>
  </si>
  <si>
    <t xml:space="preserve">        国土整治</t>
  </si>
  <si>
    <t xml:space="preserve">        地质灾害防治</t>
  </si>
  <si>
    <t xml:space="preserve">        地质矿产资源与环境调查</t>
  </si>
  <si>
    <t xml:space="preserve">        其他国土资源事务支出</t>
  </si>
  <si>
    <t xml:space="preserve">      地震事务</t>
  </si>
  <si>
    <t xml:space="preserve">        地震监测</t>
  </si>
  <si>
    <t xml:space="preserve">      气象事务</t>
  </si>
  <si>
    <t>十九、住房保障支出</t>
  </si>
  <si>
    <t xml:space="preserve">      保障性安居工程支出</t>
  </si>
  <si>
    <t xml:space="preserve">        棚户区改造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</si>
  <si>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</si>
  <si>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</si>
  <si>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</si>
  <si>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城乡社区住宅</t>
  </si>
  <si>
    <t xml:space="preserve">        其他城乡社区住宅支出</t>
  </si>
  <si>
    <t>二十、粮油物资储备支出</t>
  </si>
  <si>
    <t xml:space="preserve">      粮油事务</t>
  </si>
  <si>
    <t xml:space="preserve">        其他粮油事务支出</t>
  </si>
  <si>
    <t xml:space="preserve">      粮油储备</t>
  </si>
  <si>
    <t xml:space="preserve">        储备粮（油）库建设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</si>
  <si>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</si>
  <si>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</si>
  <si>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</si>
  <si>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</si>
  <si>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>二十三、债务发行费用支出</t>
  </si>
  <si>
    <t xml:space="preserve">      地方政府一般债务发行费用支出</t>
  </si>
  <si>
    <t>二十四、其他支出</t>
  </si>
  <si>
    <t xml:space="preserve">        其他支出</t>
  </si>
  <si>
    <t>支出合计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</si>
</sst>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0"/>
      <name val="Arial"/>
      <charset val="134"/>
    </font>
    <font>
      <sz val="10"/>
      <color indexed="8"/>
      <name val="黑体"/>
      <charset val="134"/>
    </font>
    <font>
      <b/>
      <sz val="18"/>
      <color indexed="8"/>
      <name val="宋体"/>
      <charset val="134"/>
    </font>
    <font>
      <sz val="18"/>
      <color indexed="8"/>
      <name val="Calibri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30" fillId="13" borderId="17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0" borderId="0"/>
    <xf numFmtId="0" fontId="12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0" borderId="0"/>
    <xf numFmtId="0" fontId="2" fillId="0" borderId="0"/>
    <xf numFmtId="0" fontId="0" fillId="0" borderId="0">
      <alignment vertical="center"/>
    </xf>
    <xf numFmtId="0" fontId="17" fillId="0" borderId="0"/>
    <xf numFmtId="0" fontId="17" fillId="0" borderId="0"/>
  </cellStyleXfs>
  <cellXfs count="36">
    <xf numFmtId="0" fontId="0" fillId="0" borderId="0" xfId="0">
      <alignment vertical="center"/>
    </xf>
    <xf numFmtId="0" fontId="0" fillId="0" borderId="0" xfId="0" applyAlignment="1"/>
    <xf numFmtId="0" fontId="1" fillId="0" borderId="0" xfId="54" applyFont="1" applyBorder="1" applyAlignment="1" applyProtection="1"/>
    <xf numFmtId="0" fontId="1" fillId="0" borderId="0" xfId="54" applyFont="1" applyFill="1" applyBorder="1" applyAlignment="1" applyProtection="1"/>
    <xf numFmtId="176" fontId="1" fillId="0" borderId="0" xfId="54" applyNumberFormat="1" applyFont="1" applyBorder="1" applyAlignment="1" applyProtection="1"/>
    <xf numFmtId="0" fontId="2" fillId="0" borderId="0" xfId="54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Border="1" applyAlignment="1" applyProtection="1"/>
    <xf numFmtId="176" fontId="1" fillId="0" borderId="0" xfId="0" applyNumberFormat="1" applyFont="1" applyBorder="1" applyAlignment="1" applyProtection="1"/>
    <xf numFmtId="0" fontId="4" fillId="0" borderId="0" xfId="54" applyFont="1" applyFill="1" applyBorder="1" applyAlignment="1" applyProtection="1">
      <alignment horizontal="center" vertical="center"/>
    </xf>
    <xf numFmtId="0" fontId="4" fillId="0" borderId="0" xfId="54" applyFont="1" applyBorder="1" applyAlignment="1" applyProtection="1">
      <alignment horizontal="center" vertical="center"/>
    </xf>
    <xf numFmtId="176" fontId="5" fillId="0" borderId="0" xfId="54" applyNumberFormat="1" applyFont="1" applyBorder="1" applyAlignment="1" applyProtection="1">
      <alignment horizontal="center" vertical="center"/>
    </xf>
    <xf numFmtId="176" fontId="6" fillId="0" borderId="0" xfId="54" applyNumberFormat="1" applyFont="1" applyBorder="1" applyAlignment="1" applyProtection="1">
      <alignment horizontal="right" vertical="center"/>
    </xf>
    <xf numFmtId="0" fontId="6" fillId="0" borderId="1" xfId="54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176" fontId="6" fillId="0" borderId="3" xfId="0" applyNumberFormat="1" applyFont="1" applyBorder="1" applyAlignment="1" applyProtection="1">
      <alignment horizontal="center" vertical="center" wrapText="1"/>
    </xf>
    <xf numFmtId="0" fontId="8" fillId="0" borderId="0" xfId="54" applyFont="1" applyFill="1" applyBorder="1" applyAlignment="1" applyProtection="1">
      <alignment vertical="center"/>
    </xf>
    <xf numFmtId="0" fontId="8" fillId="0" borderId="4" xfId="54" applyFont="1" applyFill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 wrapText="1"/>
    </xf>
    <xf numFmtId="176" fontId="8" fillId="0" borderId="6" xfId="0" applyNumberFormat="1" applyFont="1" applyBorder="1" applyAlignment="1" applyProtection="1">
      <alignment horizontal="center" vertical="center" wrapText="1"/>
    </xf>
    <xf numFmtId="0" fontId="9" fillId="0" borderId="0" xfId="54" applyFont="1" applyFill="1" applyBorder="1" applyAlignment="1" applyProtection="1">
      <alignment vertical="center"/>
    </xf>
    <xf numFmtId="0" fontId="9" fillId="0" borderId="4" xfId="54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 wrapText="1"/>
    </xf>
    <xf numFmtId="176" fontId="9" fillId="0" borderId="6" xfId="0" applyNumberFormat="1" applyFont="1" applyBorder="1" applyAlignment="1" applyProtection="1">
      <alignment horizontal="center" vertical="center" wrapText="1"/>
    </xf>
    <xf numFmtId="0" fontId="10" fillId="0" borderId="0" xfId="54" applyFont="1" applyFill="1" applyBorder="1" applyAlignment="1" applyProtection="1">
      <alignment vertical="center"/>
    </xf>
    <xf numFmtId="0" fontId="8" fillId="0" borderId="0" xfId="54" applyFont="1" applyFill="1" applyBorder="1" applyAlignment="1" applyProtection="1">
      <alignment vertical="center"/>
    </xf>
    <xf numFmtId="0" fontId="8" fillId="0" borderId="4" xfId="54" applyFont="1" applyFill="1" applyBorder="1" applyAlignment="1" applyProtection="1">
      <alignment vertical="center"/>
    </xf>
    <xf numFmtId="0" fontId="1" fillId="0" borderId="4" xfId="54" applyFont="1" applyFill="1" applyBorder="1" applyAlignment="1" applyProtection="1"/>
    <xf numFmtId="0" fontId="11" fillId="0" borderId="0" xfId="54" applyFont="1" applyFill="1" applyBorder="1" applyAlignment="1" applyProtection="1"/>
    <xf numFmtId="0" fontId="8" fillId="0" borderId="7" xfId="54" applyFont="1" applyFill="1" applyBorder="1" applyAlignment="1" applyProtection="1">
      <alignment vertical="center"/>
    </xf>
    <xf numFmtId="0" fontId="1" fillId="0" borderId="8" xfId="54" applyFont="1" applyFill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 wrapText="1"/>
    </xf>
    <xf numFmtId="176" fontId="1" fillId="0" borderId="10" xfId="0" applyNumberFormat="1" applyFont="1" applyBorder="1" applyAlignment="1" applyProtection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4"/>
  <sheetViews>
    <sheetView showGridLines="0" tabSelected="1" workbookViewId="0">
      <selection activeCell="C6" sqref="C6"/>
    </sheetView>
  </sheetViews>
  <sheetFormatPr defaultColWidth="9" defaultRowHeight="12.75" customHeight="1" outlineLevelCol="5"/>
  <cols>
    <col min="1" max="1" width="32.625" style="3" customWidth="1"/>
    <col min="2" max="2" width="12.625" style="3" customWidth="1"/>
    <col min="3" max="5" width="12.625" style="2" customWidth="1"/>
    <col min="6" max="6" width="12.625" style="4" customWidth="1"/>
    <col min="7" max="240" width="9" style="5"/>
    <col min="241" max="241" width="43.875" style="5" customWidth="1"/>
    <col min="242" max="245" width="8.5" style="5" customWidth="1"/>
    <col min="246" max="247" width="8" style="5" customWidth="1"/>
    <col min="248" max="496" width="9" style="5"/>
    <col min="497" max="497" width="43.875" style="5" customWidth="1"/>
    <col min="498" max="501" width="8.5" style="5" customWidth="1"/>
    <col min="502" max="503" width="8" style="5" customWidth="1"/>
    <col min="504" max="752" width="9" style="5"/>
    <col min="753" max="753" width="43.875" style="5" customWidth="1"/>
    <col min="754" max="757" width="8.5" style="5" customWidth="1"/>
    <col min="758" max="759" width="8" style="5" customWidth="1"/>
    <col min="760" max="1008" width="9" style="5"/>
    <col min="1009" max="1009" width="43.875" style="5" customWidth="1"/>
    <col min="1010" max="1013" width="8.5" style="5" customWidth="1"/>
    <col min="1014" max="1015" width="8" style="5" customWidth="1"/>
    <col min="1016" max="1264" width="9" style="5"/>
    <col min="1265" max="1265" width="43.875" style="5" customWidth="1"/>
    <col min="1266" max="1269" width="8.5" style="5" customWidth="1"/>
    <col min="1270" max="1271" width="8" style="5" customWidth="1"/>
    <col min="1272" max="1520" width="9" style="5"/>
    <col min="1521" max="1521" width="43.875" style="5" customWidth="1"/>
    <col min="1522" max="1525" width="8.5" style="5" customWidth="1"/>
    <col min="1526" max="1527" width="8" style="5" customWidth="1"/>
    <col min="1528" max="1776" width="9" style="5"/>
    <col min="1777" max="1777" width="43.875" style="5" customWidth="1"/>
    <col min="1778" max="1781" width="8.5" style="5" customWidth="1"/>
    <col min="1782" max="1783" width="8" style="5" customWidth="1"/>
    <col min="1784" max="2032" width="9" style="5"/>
    <col min="2033" max="2033" width="43.875" style="5" customWidth="1"/>
    <col min="2034" max="2037" width="8.5" style="5" customWidth="1"/>
    <col min="2038" max="2039" width="8" style="5" customWidth="1"/>
    <col min="2040" max="2288" width="9" style="5"/>
    <col min="2289" max="2289" width="43.875" style="5" customWidth="1"/>
    <col min="2290" max="2293" width="8.5" style="5" customWidth="1"/>
    <col min="2294" max="2295" width="8" style="5" customWidth="1"/>
    <col min="2296" max="2544" width="9" style="5"/>
    <col min="2545" max="2545" width="43.875" style="5" customWidth="1"/>
    <col min="2546" max="2549" width="8.5" style="5" customWidth="1"/>
    <col min="2550" max="2551" width="8" style="5" customWidth="1"/>
    <col min="2552" max="2800" width="9" style="5"/>
    <col min="2801" max="2801" width="43.875" style="5" customWidth="1"/>
    <col min="2802" max="2805" width="8.5" style="5" customWidth="1"/>
    <col min="2806" max="2807" width="8" style="5" customWidth="1"/>
    <col min="2808" max="3056" width="9" style="5"/>
    <col min="3057" max="3057" width="43.875" style="5" customWidth="1"/>
    <col min="3058" max="3061" width="8.5" style="5" customWidth="1"/>
    <col min="3062" max="3063" width="8" style="5" customWidth="1"/>
    <col min="3064" max="3312" width="9" style="5"/>
    <col min="3313" max="3313" width="43.875" style="5" customWidth="1"/>
    <col min="3314" max="3317" width="8.5" style="5" customWidth="1"/>
    <col min="3318" max="3319" width="8" style="5" customWidth="1"/>
    <col min="3320" max="3568" width="9" style="5"/>
    <col min="3569" max="3569" width="43.875" style="5" customWidth="1"/>
    <col min="3570" max="3573" width="8.5" style="5" customWidth="1"/>
    <col min="3574" max="3575" width="8" style="5" customWidth="1"/>
    <col min="3576" max="3824" width="9" style="5"/>
    <col min="3825" max="3825" width="43.875" style="5" customWidth="1"/>
    <col min="3826" max="3829" width="8.5" style="5" customWidth="1"/>
    <col min="3830" max="3831" width="8" style="5" customWidth="1"/>
    <col min="3832" max="4080" width="9" style="5"/>
    <col min="4081" max="4081" width="43.875" style="5" customWidth="1"/>
    <col min="4082" max="4085" width="8.5" style="5" customWidth="1"/>
    <col min="4086" max="4087" width="8" style="5" customWidth="1"/>
    <col min="4088" max="4336" width="9" style="5"/>
    <col min="4337" max="4337" width="43.875" style="5" customWidth="1"/>
    <col min="4338" max="4341" width="8.5" style="5" customWidth="1"/>
    <col min="4342" max="4343" width="8" style="5" customWidth="1"/>
    <col min="4344" max="4592" width="9" style="5"/>
    <col min="4593" max="4593" width="43.875" style="5" customWidth="1"/>
    <col min="4594" max="4597" width="8.5" style="5" customWidth="1"/>
    <col min="4598" max="4599" width="8" style="5" customWidth="1"/>
    <col min="4600" max="4848" width="9" style="5"/>
    <col min="4849" max="4849" width="43.875" style="5" customWidth="1"/>
    <col min="4850" max="4853" width="8.5" style="5" customWidth="1"/>
    <col min="4854" max="4855" width="8" style="5" customWidth="1"/>
    <col min="4856" max="5104" width="9" style="5"/>
    <col min="5105" max="5105" width="43.875" style="5" customWidth="1"/>
    <col min="5106" max="5109" width="8.5" style="5" customWidth="1"/>
    <col min="5110" max="5111" width="8" style="5" customWidth="1"/>
    <col min="5112" max="5360" width="9" style="5"/>
    <col min="5361" max="5361" width="43.875" style="5" customWidth="1"/>
    <col min="5362" max="5365" width="8.5" style="5" customWidth="1"/>
    <col min="5366" max="5367" width="8" style="5" customWidth="1"/>
    <col min="5368" max="5616" width="9" style="5"/>
    <col min="5617" max="5617" width="43.875" style="5" customWidth="1"/>
    <col min="5618" max="5621" width="8.5" style="5" customWidth="1"/>
    <col min="5622" max="5623" width="8" style="5" customWidth="1"/>
    <col min="5624" max="5872" width="9" style="5"/>
    <col min="5873" max="5873" width="43.875" style="5" customWidth="1"/>
    <col min="5874" max="5877" width="8.5" style="5" customWidth="1"/>
    <col min="5878" max="5879" width="8" style="5" customWidth="1"/>
    <col min="5880" max="6128" width="9" style="5"/>
    <col min="6129" max="6129" width="43.875" style="5" customWidth="1"/>
    <col min="6130" max="6133" width="8.5" style="5" customWidth="1"/>
    <col min="6134" max="6135" width="8" style="5" customWidth="1"/>
    <col min="6136" max="6384" width="9" style="5"/>
    <col min="6385" max="6385" width="43.875" style="5" customWidth="1"/>
    <col min="6386" max="6389" width="8.5" style="5" customWidth="1"/>
    <col min="6390" max="6391" width="8" style="5" customWidth="1"/>
    <col min="6392" max="6640" width="9" style="5"/>
    <col min="6641" max="6641" width="43.875" style="5" customWidth="1"/>
    <col min="6642" max="6645" width="8.5" style="5" customWidth="1"/>
    <col min="6646" max="6647" width="8" style="5" customWidth="1"/>
    <col min="6648" max="6896" width="9" style="5"/>
    <col min="6897" max="6897" width="43.875" style="5" customWidth="1"/>
    <col min="6898" max="6901" width="8.5" style="5" customWidth="1"/>
    <col min="6902" max="6903" width="8" style="5" customWidth="1"/>
    <col min="6904" max="7152" width="9" style="5"/>
    <col min="7153" max="7153" width="43.875" style="5" customWidth="1"/>
    <col min="7154" max="7157" width="8.5" style="5" customWidth="1"/>
    <col min="7158" max="7159" width="8" style="5" customWidth="1"/>
    <col min="7160" max="7408" width="9" style="5"/>
    <col min="7409" max="7409" width="43.875" style="5" customWidth="1"/>
    <col min="7410" max="7413" width="8.5" style="5" customWidth="1"/>
    <col min="7414" max="7415" width="8" style="5" customWidth="1"/>
    <col min="7416" max="7664" width="9" style="5"/>
    <col min="7665" max="7665" width="43.875" style="5" customWidth="1"/>
    <col min="7666" max="7669" width="8.5" style="5" customWidth="1"/>
    <col min="7670" max="7671" width="8" style="5" customWidth="1"/>
    <col min="7672" max="7920" width="9" style="5"/>
    <col min="7921" max="7921" width="43.875" style="5" customWidth="1"/>
    <col min="7922" max="7925" width="8.5" style="5" customWidth="1"/>
    <col min="7926" max="7927" width="8" style="5" customWidth="1"/>
    <col min="7928" max="8176" width="9" style="5"/>
    <col min="8177" max="8177" width="43.875" style="5" customWidth="1"/>
    <col min="8178" max="8181" width="8.5" style="5" customWidth="1"/>
    <col min="8182" max="8183" width="8" style="5" customWidth="1"/>
    <col min="8184" max="8432" width="9" style="5"/>
    <col min="8433" max="8433" width="43.875" style="5" customWidth="1"/>
    <col min="8434" max="8437" width="8.5" style="5" customWidth="1"/>
    <col min="8438" max="8439" width="8" style="5" customWidth="1"/>
    <col min="8440" max="8688" width="9" style="5"/>
    <col min="8689" max="8689" width="43.875" style="5" customWidth="1"/>
    <col min="8690" max="8693" width="8.5" style="5" customWidth="1"/>
    <col min="8694" max="8695" width="8" style="5" customWidth="1"/>
    <col min="8696" max="8944" width="9" style="5"/>
    <col min="8945" max="8945" width="43.875" style="5" customWidth="1"/>
    <col min="8946" max="8949" width="8.5" style="5" customWidth="1"/>
    <col min="8950" max="8951" width="8" style="5" customWidth="1"/>
    <col min="8952" max="9200" width="9" style="5"/>
    <col min="9201" max="9201" width="43.875" style="5" customWidth="1"/>
    <col min="9202" max="9205" width="8.5" style="5" customWidth="1"/>
    <col min="9206" max="9207" width="8" style="5" customWidth="1"/>
    <col min="9208" max="9456" width="9" style="5"/>
    <col min="9457" max="9457" width="43.875" style="5" customWidth="1"/>
    <col min="9458" max="9461" width="8.5" style="5" customWidth="1"/>
    <col min="9462" max="9463" width="8" style="5" customWidth="1"/>
    <col min="9464" max="9712" width="9" style="5"/>
    <col min="9713" max="9713" width="43.875" style="5" customWidth="1"/>
    <col min="9714" max="9717" width="8.5" style="5" customWidth="1"/>
    <col min="9718" max="9719" width="8" style="5" customWidth="1"/>
    <col min="9720" max="9968" width="9" style="5"/>
    <col min="9969" max="9969" width="43.875" style="5" customWidth="1"/>
    <col min="9970" max="9973" width="8.5" style="5" customWidth="1"/>
    <col min="9974" max="9975" width="8" style="5" customWidth="1"/>
    <col min="9976" max="10224" width="9" style="5"/>
    <col min="10225" max="10225" width="43.875" style="5" customWidth="1"/>
    <col min="10226" max="10229" width="8.5" style="5" customWidth="1"/>
    <col min="10230" max="10231" width="8" style="5" customWidth="1"/>
    <col min="10232" max="10480" width="9" style="5"/>
    <col min="10481" max="10481" width="43.875" style="5" customWidth="1"/>
    <col min="10482" max="10485" width="8.5" style="5" customWidth="1"/>
    <col min="10486" max="10487" width="8" style="5" customWidth="1"/>
    <col min="10488" max="10736" width="9" style="5"/>
    <col min="10737" max="10737" width="43.875" style="5" customWidth="1"/>
    <col min="10738" max="10741" width="8.5" style="5" customWidth="1"/>
    <col min="10742" max="10743" width="8" style="5" customWidth="1"/>
    <col min="10744" max="10992" width="9" style="5"/>
    <col min="10993" max="10993" width="43.875" style="5" customWidth="1"/>
    <col min="10994" max="10997" width="8.5" style="5" customWidth="1"/>
    <col min="10998" max="10999" width="8" style="5" customWidth="1"/>
    <col min="11000" max="11248" width="9" style="5"/>
    <col min="11249" max="11249" width="43.875" style="5" customWidth="1"/>
    <col min="11250" max="11253" width="8.5" style="5" customWidth="1"/>
    <col min="11254" max="11255" width="8" style="5" customWidth="1"/>
    <col min="11256" max="11504" width="9" style="5"/>
    <col min="11505" max="11505" width="43.875" style="5" customWidth="1"/>
    <col min="11506" max="11509" width="8.5" style="5" customWidth="1"/>
    <col min="11510" max="11511" width="8" style="5" customWidth="1"/>
    <col min="11512" max="11760" width="9" style="5"/>
    <col min="11761" max="11761" width="43.875" style="5" customWidth="1"/>
    <col min="11762" max="11765" width="8.5" style="5" customWidth="1"/>
    <col min="11766" max="11767" width="8" style="5" customWidth="1"/>
    <col min="11768" max="12016" width="9" style="5"/>
    <col min="12017" max="12017" width="43.875" style="5" customWidth="1"/>
    <col min="12018" max="12021" width="8.5" style="5" customWidth="1"/>
    <col min="12022" max="12023" width="8" style="5" customWidth="1"/>
    <col min="12024" max="12272" width="9" style="5"/>
    <col min="12273" max="12273" width="43.875" style="5" customWidth="1"/>
    <col min="12274" max="12277" width="8.5" style="5" customWidth="1"/>
    <col min="12278" max="12279" width="8" style="5" customWidth="1"/>
    <col min="12280" max="12528" width="9" style="5"/>
    <col min="12529" max="12529" width="43.875" style="5" customWidth="1"/>
    <col min="12530" max="12533" width="8.5" style="5" customWidth="1"/>
    <col min="12534" max="12535" width="8" style="5" customWidth="1"/>
    <col min="12536" max="12784" width="9" style="5"/>
    <col min="12785" max="12785" width="43.875" style="5" customWidth="1"/>
    <col min="12786" max="12789" width="8.5" style="5" customWidth="1"/>
    <col min="12790" max="12791" width="8" style="5" customWidth="1"/>
    <col min="12792" max="13040" width="9" style="5"/>
    <col min="13041" max="13041" width="43.875" style="5" customWidth="1"/>
    <col min="13042" max="13045" width="8.5" style="5" customWidth="1"/>
    <col min="13046" max="13047" width="8" style="5" customWidth="1"/>
    <col min="13048" max="13296" width="9" style="5"/>
    <col min="13297" max="13297" width="43.875" style="5" customWidth="1"/>
    <col min="13298" max="13301" width="8.5" style="5" customWidth="1"/>
    <col min="13302" max="13303" width="8" style="5" customWidth="1"/>
    <col min="13304" max="13552" width="9" style="5"/>
    <col min="13553" max="13553" width="43.875" style="5" customWidth="1"/>
    <col min="13554" max="13557" width="8.5" style="5" customWidth="1"/>
    <col min="13558" max="13559" width="8" style="5" customWidth="1"/>
    <col min="13560" max="13808" width="9" style="5"/>
    <col min="13809" max="13809" width="43.875" style="5" customWidth="1"/>
    <col min="13810" max="13813" width="8.5" style="5" customWidth="1"/>
    <col min="13814" max="13815" width="8" style="5" customWidth="1"/>
    <col min="13816" max="14064" width="9" style="5"/>
    <col min="14065" max="14065" width="43.875" style="5" customWidth="1"/>
    <col min="14066" max="14069" width="8.5" style="5" customWidth="1"/>
    <col min="14070" max="14071" width="8" style="5" customWidth="1"/>
    <col min="14072" max="14320" width="9" style="5"/>
    <col min="14321" max="14321" width="43.875" style="5" customWidth="1"/>
    <col min="14322" max="14325" width="8.5" style="5" customWidth="1"/>
    <col min="14326" max="14327" width="8" style="5" customWidth="1"/>
    <col min="14328" max="14576" width="9" style="5"/>
    <col min="14577" max="14577" width="43.875" style="5" customWidth="1"/>
    <col min="14578" max="14581" width="8.5" style="5" customWidth="1"/>
    <col min="14582" max="14583" width="8" style="5" customWidth="1"/>
    <col min="14584" max="14832" width="9" style="5"/>
    <col min="14833" max="14833" width="43.875" style="5" customWidth="1"/>
    <col min="14834" max="14837" width="8.5" style="5" customWidth="1"/>
    <col min="14838" max="14839" width="8" style="5" customWidth="1"/>
    <col min="14840" max="15088" width="9" style="5"/>
    <col min="15089" max="15089" width="43.875" style="5" customWidth="1"/>
    <col min="15090" max="15093" width="8.5" style="5" customWidth="1"/>
    <col min="15094" max="15095" width="8" style="5" customWidth="1"/>
    <col min="15096" max="15344" width="9" style="5"/>
    <col min="15345" max="15345" width="43.875" style="5" customWidth="1"/>
    <col min="15346" max="15349" width="8.5" style="5" customWidth="1"/>
    <col min="15350" max="15351" width="8" style="5" customWidth="1"/>
    <col min="15352" max="15600" width="9" style="5"/>
    <col min="15601" max="15601" width="43.875" style="5" customWidth="1"/>
    <col min="15602" max="15605" width="8.5" style="5" customWidth="1"/>
    <col min="15606" max="15607" width="8" style="5" customWidth="1"/>
    <col min="15608" max="15856" width="9" style="5"/>
    <col min="15857" max="15857" width="43.875" style="5" customWidth="1"/>
    <col min="15858" max="15861" width="8.5" style="5" customWidth="1"/>
    <col min="15862" max="15863" width="8" style="5" customWidth="1"/>
    <col min="15864" max="16112" width="9" style="5"/>
    <col min="16113" max="16113" width="43.875" style="5" customWidth="1"/>
    <col min="16114" max="16117" width="8.5" style="5" customWidth="1"/>
    <col min="16118" max="16119" width="8" style="5" customWidth="1"/>
    <col min="16120" max="16384" width="9" style="5"/>
  </cols>
  <sheetData>
    <row r="1" s="1" customFormat="1" ht="20.1" customHeight="1" spans="1:6">
      <c r="A1" s="6" t="s">
        <v>0</v>
      </c>
      <c r="B1" s="7"/>
      <c r="C1" s="8"/>
      <c r="D1" s="8"/>
      <c r="E1" s="8"/>
      <c r="F1" s="9"/>
    </row>
    <row r="2" s="2" customFormat="1" ht="50.1" customHeight="1" spans="1:6">
      <c r="A2" s="10" t="s">
        <v>1</v>
      </c>
      <c r="B2" s="10"/>
      <c r="C2" s="11"/>
      <c r="D2" s="11"/>
      <c r="E2" s="11"/>
      <c r="F2" s="12"/>
    </row>
    <row r="3" s="2" customFormat="1" ht="24.75" customHeight="1" spans="1:6">
      <c r="A3" s="3"/>
      <c r="B3" s="3"/>
      <c r="F3" s="13" t="s">
        <v>2</v>
      </c>
    </row>
    <row r="4" s="2" customFormat="1" ht="42" customHeight="1" spans="1:6">
      <c r="A4" s="14" t="s">
        <v>3</v>
      </c>
      <c r="B4" s="15" t="s">
        <v>4</v>
      </c>
      <c r="C4" s="16" t="s">
        <v>5</v>
      </c>
      <c r="D4" s="17" t="s">
        <v>6</v>
      </c>
      <c r="E4" s="17" t="s">
        <v>7</v>
      </c>
      <c r="F4" s="18" t="s">
        <v>8</v>
      </c>
    </row>
    <row r="5" s="2" customFormat="1" ht="19" customHeight="1" spans="1:6">
      <c r="A5" s="19" t="s">
        <v>9</v>
      </c>
      <c r="B5" s="20">
        <v>19552</v>
      </c>
      <c r="C5" s="21">
        <f>C6+C9+C12+C15+C18+C21+C26+C29+C31+C34+C36+C38+C43+C46+C49+C51+C54+C57+C59+C62+C64+C66+C68+C52</f>
        <v>19552</v>
      </c>
      <c r="D5" s="22">
        <f>C5/B5*100</f>
        <v>100</v>
      </c>
      <c r="E5" s="21">
        <v>14359</v>
      </c>
      <c r="F5" s="22">
        <f>C5/E5*100</f>
        <v>136.165471133087</v>
      </c>
    </row>
    <row r="6" s="2" customFormat="1" ht="19" customHeight="1" spans="1:6">
      <c r="A6" s="23" t="s">
        <v>10</v>
      </c>
      <c r="B6" s="24">
        <v>334</v>
      </c>
      <c r="C6" s="25">
        <v>334</v>
      </c>
      <c r="D6" s="26">
        <f>C6/B6*100</f>
        <v>100</v>
      </c>
      <c r="E6" s="25">
        <v>257</v>
      </c>
      <c r="F6" s="22">
        <f>C6/E6*100</f>
        <v>129.961089494163</v>
      </c>
    </row>
    <row r="7" s="2" customFormat="1" ht="19" customHeight="1" spans="1:6">
      <c r="A7" s="23" t="s">
        <v>11</v>
      </c>
      <c r="B7" s="24">
        <v>326</v>
      </c>
      <c r="C7" s="25">
        <v>326</v>
      </c>
      <c r="D7" s="26">
        <f>C7/B7*100</f>
        <v>100</v>
      </c>
      <c r="E7" s="25">
        <v>257</v>
      </c>
      <c r="F7" s="22">
        <f>C7/E7*100</f>
        <v>126.848249027237</v>
      </c>
    </row>
    <row r="8" s="2" customFormat="1" ht="19" customHeight="1" spans="1:6">
      <c r="A8" s="23" t="s">
        <v>12</v>
      </c>
      <c r="B8" s="24">
        <v>8</v>
      </c>
      <c r="C8" s="25">
        <v>8</v>
      </c>
      <c r="D8" s="26"/>
      <c r="E8" s="25"/>
      <c r="F8" s="22"/>
    </row>
    <row r="9" s="2" customFormat="1" ht="19" customHeight="1" spans="1:6">
      <c r="A9" s="23" t="s">
        <v>13</v>
      </c>
      <c r="B9" s="24">
        <v>343</v>
      </c>
      <c r="C9" s="25">
        <v>343</v>
      </c>
      <c r="D9" s="26">
        <f>C9/B9*100</f>
        <v>100</v>
      </c>
      <c r="E9" s="25">
        <v>212</v>
      </c>
      <c r="F9" s="22">
        <f>C9/E9*100</f>
        <v>161.792452830189</v>
      </c>
    </row>
    <row r="10" s="2" customFormat="1" ht="19" customHeight="1" spans="1:6">
      <c r="A10" s="23" t="s">
        <v>11</v>
      </c>
      <c r="B10" s="24">
        <v>328</v>
      </c>
      <c r="C10" s="25">
        <v>328</v>
      </c>
      <c r="D10" s="26">
        <f>C10/B10*100</f>
        <v>100</v>
      </c>
      <c r="E10" s="25">
        <v>212</v>
      </c>
      <c r="F10" s="22">
        <f>C10/E10*100</f>
        <v>154.716981132075</v>
      </c>
    </row>
    <row r="11" s="2" customFormat="1" ht="19" customHeight="1" spans="1:6">
      <c r="A11" s="23" t="s">
        <v>14</v>
      </c>
      <c r="B11" s="24">
        <v>15</v>
      </c>
      <c r="C11" s="25">
        <v>15</v>
      </c>
      <c r="D11" s="26"/>
      <c r="E11" s="25"/>
      <c r="F11" s="22"/>
    </row>
    <row r="12" s="2" customFormat="1" ht="19" customHeight="1" spans="1:6">
      <c r="A12" s="23" t="s">
        <v>15</v>
      </c>
      <c r="B12" s="24">
        <v>10634</v>
      </c>
      <c r="C12" s="25">
        <v>10634</v>
      </c>
      <c r="D12" s="26">
        <f>C12/B12*100</f>
        <v>100</v>
      </c>
      <c r="E12" s="25">
        <v>7980</v>
      </c>
      <c r="F12" s="22">
        <f>C12/E12*100</f>
        <v>133.258145363409</v>
      </c>
    </row>
    <row r="13" s="2" customFormat="1" ht="19" customHeight="1" spans="1:6">
      <c r="A13" s="23" t="s">
        <v>11</v>
      </c>
      <c r="B13" s="24">
        <v>10624</v>
      </c>
      <c r="C13" s="25">
        <v>10624</v>
      </c>
      <c r="D13" s="26">
        <f>C13/B13*100</f>
        <v>100</v>
      </c>
      <c r="E13" s="25">
        <v>7960</v>
      </c>
      <c r="F13" s="22">
        <f>C13/E13*100</f>
        <v>133.467336683417</v>
      </c>
    </row>
    <row r="14" s="2" customFormat="1" ht="19" customHeight="1" spans="1:6">
      <c r="A14" s="23" t="s">
        <v>16</v>
      </c>
      <c r="B14" s="24">
        <v>10</v>
      </c>
      <c r="C14" s="25">
        <v>10</v>
      </c>
      <c r="D14" s="26">
        <f>C14/B14*100</f>
        <v>100</v>
      </c>
      <c r="E14" s="25">
        <v>20</v>
      </c>
      <c r="F14" s="22">
        <f>C14/E14*100</f>
        <v>50</v>
      </c>
    </row>
    <row r="15" s="2" customFormat="1" ht="19" customHeight="1" spans="1:6">
      <c r="A15" s="23" t="s">
        <v>17</v>
      </c>
      <c r="B15" s="24">
        <v>404</v>
      </c>
      <c r="C15" s="25">
        <v>404</v>
      </c>
      <c r="D15" s="26">
        <f>C15/B15*100</f>
        <v>100</v>
      </c>
      <c r="E15" s="25">
        <v>260</v>
      </c>
      <c r="F15" s="22">
        <f>C15/E15*100</f>
        <v>155.384615384615</v>
      </c>
    </row>
    <row r="16" s="2" customFormat="1" ht="19" customHeight="1" spans="1:6">
      <c r="A16" s="23" t="s">
        <v>11</v>
      </c>
      <c r="B16" s="24">
        <v>403</v>
      </c>
      <c r="C16" s="25">
        <v>403</v>
      </c>
      <c r="D16" s="26">
        <f>C16/B16*100</f>
        <v>100</v>
      </c>
      <c r="E16" s="25">
        <v>256</v>
      </c>
      <c r="F16" s="22">
        <f>C16/E16*100</f>
        <v>157.421875</v>
      </c>
    </row>
    <row r="17" s="2" customFormat="1" ht="19" customHeight="1" spans="1:6">
      <c r="A17" s="23" t="s">
        <v>18</v>
      </c>
      <c r="B17" s="24">
        <v>1</v>
      </c>
      <c r="C17" s="25">
        <v>1</v>
      </c>
      <c r="D17" s="26">
        <f>C17/B17*100</f>
        <v>100</v>
      </c>
      <c r="E17" s="25">
        <v>4</v>
      </c>
      <c r="F17" s="22">
        <f>C17/E17*100</f>
        <v>25</v>
      </c>
    </row>
    <row r="18" s="2" customFormat="1" ht="19" customHeight="1" spans="1:6">
      <c r="A18" s="23" t="s">
        <v>19</v>
      </c>
      <c r="B18" s="24">
        <v>190</v>
      </c>
      <c r="C18" s="25">
        <v>190</v>
      </c>
      <c r="D18" s="26">
        <f>C18/B18*100</f>
        <v>100</v>
      </c>
      <c r="E18" s="25">
        <v>144</v>
      </c>
      <c r="F18" s="22">
        <f>C18/E18*100</f>
        <v>131.944444444444</v>
      </c>
    </row>
    <row r="19" s="2" customFormat="1" ht="19" customHeight="1" spans="1:6">
      <c r="A19" s="23" t="s">
        <v>11</v>
      </c>
      <c r="B19" s="24">
        <v>190</v>
      </c>
      <c r="C19" s="25">
        <v>190</v>
      </c>
      <c r="D19" s="26">
        <f>C19/B19*100</f>
        <v>100</v>
      </c>
      <c r="E19" s="25">
        <v>137</v>
      </c>
      <c r="F19" s="22">
        <f>C19/E19*100</f>
        <v>138.686131386861</v>
      </c>
    </row>
    <row r="20" s="2" customFormat="1" ht="19" customHeight="1" spans="1:6">
      <c r="A20" s="23" t="s">
        <v>20</v>
      </c>
      <c r="B20" s="24"/>
      <c r="C20" s="25"/>
      <c r="D20" s="26"/>
      <c r="E20" s="25">
        <v>7</v>
      </c>
      <c r="F20" s="22">
        <f>C20/E20*100</f>
        <v>0</v>
      </c>
    </row>
    <row r="21" s="2" customFormat="1" ht="19" customHeight="1" spans="1:6">
      <c r="A21" s="23" t="s">
        <v>21</v>
      </c>
      <c r="B21" s="24">
        <v>1775</v>
      </c>
      <c r="C21" s="25">
        <v>1775</v>
      </c>
      <c r="D21" s="26">
        <f>C21/B21*100</f>
        <v>100</v>
      </c>
      <c r="E21" s="25">
        <v>1044</v>
      </c>
      <c r="F21" s="22">
        <f>C21/E21*100</f>
        <v>170.019157088123</v>
      </c>
    </row>
    <row r="22" s="2" customFormat="1" ht="19" customHeight="1" spans="1:6">
      <c r="A22" s="23" t="s">
        <v>11</v>
      </c>
      <c r="B22" s="24">
        <v>1764</v>
      </c>
      <c r="C22" s="25">
        <v>1764</v>
      </c>
      <c r="D22" s="26">
        <f>C22/B22*100</f>
        <v>100</v>
      </c>
      <c r="E22" s="25">
        <v>1003</v>
      </c>
      <c r="F22" s="22">
        <f>C22/E22*100</f>
        <v>175.872382851446</v>
      </c>
    </row>
    <row r="23" s="2" customFormat="1" ht="19" customHeight="1" spans="1:6">
      <c r="A23" s="23" t="s">
        <v>22</v>
      </c>
      <c r="B23" s="24"/>
      <c r="C23" s="25"/>
      <c r="D23" s="26"/>
      <c r="E23" s="25">
        <v>28</v>
      </c>
      <c r="F23" s="22">
        <f>C23/E23*100</f>
        <v>0</v>
      </c>
    </row>
    <row r="24" s="2" customFormat="1" ht="19" customHeight="1" spans="1:6">
      <c r="A24" s="23" t="s">
        <v>23</v>
      </c>
      <c r="B24" s="24">
        <v>11</v>
      </c>
      <c r="C24" s="25">
        <v>11</v>
      </c>
      <c r="D24" s="26"/>
      <c r="E24" s="25">
        <v>13</v>
      </c>
      <c r="F24" s="22">
        <f>C24/E24*100</f>
        <v>84.6153846153846</v>
      </c>
    </row>
    <row r="25" s="2" customFormat="1" ht="19" customHeight="1" spans="1:6">
      <c r="A25" s="23" t="s">
        <v>24</v>
      </c>
      <c r="B25" s="24">
        <v>0</v>
      </c>
      <c r="C25" s="25">
        <v>0</v>
      </c>
      <c r="D25" s="26"/>
      <c r="E25" s="25"/>
      <c r="F25" s="22" t="e">
        <f>C25/E25*100</f>
        <v>#DIV/0!</v>
      </c>
    </row>
    <row r="26" s="2" customFormat="1" ht="19" customHeight="1" spans="1:6">
      <c r="A26" s="23" t="s">
        <v>25</v>
      </c>
      <c r="B26" s="24">
        <v>297</v>
      </c>
      <c r="C26" s="25">
        <v>297</v>
      </c>
      <c r="D26" s="26">
        <f>C26/B26*100</f>
        <v>100</v>
      </c>
      <c r="E26" s="25">
        <v>177</v>
      </c>
      <c r="F26" s="22">
        <f>C26/E26*100</f>
        <v>167.796610169492</v>
      </c>
    </row>
    <row r="27" s="2" customFormat="1" ht="19" customHeight="1" spans="1:6">
      <c r="A27" s="23" t="s">
        <v>11</v>
      </c>
      <c r="B27" s="24">
        <v>257</v>
      </c>
      <c r="C27" s="25">
        <v>257</v>
      </c>
      <c r="D27" s="26">
        <f>C27/B27*100</f>
        <v>100</v>
      </c>
      <c r="E27" s="25">
        <v>177</v>
      </c>
      <c r="F27" s="22">
        <f>C27/E27*100</f>
        <v>145.197740112994</v>
      </c>
    </row>
    <row r="28" s="2" customFormat="1" ht="19" customHeight="1" spans="1:6">
      <c r="A28" s="23" t="s">
        <v>26</v>
      </c>
      <c r="B28" s="24">
        <v>40</v>
      </c>
      <c r="C28" s="25">
        <v>40</v>
      </c>
      <c r="D28" s="26"/>
      <c r="E28" s="25"/>
      <c r="F28" s="22"/>
    </row>
    <row r="29" s="2" customFormat="1" ht="19" customHeight="1" spans="1:6">
      <c r="A29" s="23" t="s">
        <v>27</v>
      </c>
      <c r="B29" s="24">
        <v>74</v>
      </c>
      <c r="C29" s="25">
        <v>74</v>
      </c>
      <c r="D29" s="26"/>
      <c r="E29" s="25">
        <v>72</v>
      </c>
      <c r="F29" s="22">
        <f>C29/E29*100</f>
        <v>102.777777777778</v>
      </c>
    </row>
    <row r="30" s="2" customFormat="1" ht="19" customHeight="1" spans="1:6">
      <c r="A30" s="23" t="s">
        <v>28</v>
      </c>
      <c r="B30" s="24">
        <v>74</v>
      </c>
      <c r="C30" s="25">
        <v>74</v>
      </c>
      <c r="D30" s="26"/>
      <c r="E30" s="25">
        <v>72</v>
      </c>
      <c r="F30" s="22">
        <f>C30/E30*100</f>
        <v>102.777777777778</v>
      </c>
    </row>
    <row r="31" s="2" customFormat="1" ht="19" customHeight="1" spans="1:6">
      <c r="A31" s="23" t="s">
        <v>29</v>
      </c>
      <c r="B31" s="24">
        <v>974</v>
      </c>
      <c r="C31" s="25">
        <v>974</v>
      </c>
      <c r="D31" s="26">
        <f>C31/B31*100</f>
        <v>100</v>
      </c>
      <c r="E31" s="25">
        <v>870</v>
      </c>
      <c r="F31" s="22">
        <f>C31/E31*100</f>
        <v>111.954022988506</v>
      </c>
    </row>
    <row r="32" s="2" customFormat="1" ht="19" customHeight="1" spans="1:6">
      <c r="A32" s="23" t="s">
        <v>11</v>
      </c>
      <c r="B32" s="24">
        <v>924</v>
      </c>
      <c r="C32" s="25">
        <v>924</v>
      </c>
      <c r="D32" s="26">
        <f>C32/B32*100</f>
        <v>100</v>
      </c>
      <c r="E32" s="25">
        <v>870</v>
      </c>
      <c r="F32" s="22">
        <f>C32/E32*100</f>
        <v>106.206896551724</v>
      </c>
    </row>
    <row r="33" s="2" customFormat="1" ht="19" customHeight="1" spans="1:6">
      <c r="A33" s="23" t="s">
        <v>14</v>
      </c>
      <c r="B33" s="24">
        <v>50</v>
      </c>
      <c r="C33" s="25">
        <v>50</v>
      </c>
      <c r="D33" s="26"/>
      <c r="E33" s="25"/>
      <c r="F33" s="22"/>
    </row>
    <row r="34" s="2" customFormat="1" ht="19" customHeight="1" spans="1:6">
      <c r="A34" s="23" t="s">
        <v>30</v>
      </c>
      <c r="B34" s="24">
        <v>309</v>
      </c>
      <c r="C34" s="25">
        <v>309</v>
      </c>
      <c r="D34" s="26">
        <f>C34/B34*100</f>
        <v>100</v>
      </c>
      <c r="E34" s="25">
        <v>124</v>
      </c>
      <c r="F34" s="22">
        <f t="shared" ref="F34:F67" si="0">C34/E34*100</f>
        <v>249.193548387097</v>
      </c>
    </row>
    <row r="35" s="2" customFormat="1" ht="19" customHeight="1" spans="1:6">
      <c r="A35" s="23" t="s">
        <v>11</v>
      </c>
      <c r="B35" s="24">
        <v>309</v>
      </c>
      <c r="C35" s="25">
        <v>309</v>
      </c>
      <c r="D35" s="26">
        <f>C35/B35*100</f>
        <v>100</v>
      </c>
      <c r="E35" s="25">
        <v>124</v>
      </c>
      <c r="F35" s="22">
        <f t="shared" si="0"/>
        <v>249.193548387097</v>
      </c>
    </row>
    <row r="36" s="2" customFormat="1" ht="19" customHeight="1" spans="1:6">
      <c r="A36" s="23" t="s">
        <v>31</v>
      </c>
      <c r="B36" s="24">
        <v>20</v>
      </c>
      <c r="C36" s="25">
        <v>20</v>
      </c>
      <c r="D36" s="26"/>
      <c r="E36" s="25"/>
      <c r="F36" s="22"/>
    </row>
    <row r="37" s="2" customFormat="1" ht="19" customHeight="1" spans="1:6">
      <c r="A37" s="23" t="s">
        <v>32</v>
      </c>
      <c r="B37" s="24">
        <v>20</v>
      </c>
      <c r="C37" s="25">
        <v>20</v>
      </c>
      <c r="D37" s="26"/>
      <c r="E37" s="25"/>
      <c r="F37" s="22"/>
    </row>
    <row r="38" s="2" customFormat="1" ht="19" customHeight="1" spans="1:6">
      <c r="A38" s="23" t="s">
        <v>33</v>
      </c>
      <c r="B38" s="24">
        <v>821</v>
      </c>
      <c r="C38" s="25">
        <v>821</v>
      </c>
      <c r="D38" s="26">
        <f>C38/B38*100</f>
        <v>100</v>
      </c>
      <c r="E38" s="25">
        <v>643</v>
      </c>
      <c r="F38" s="22">
        <f t="shared" si="0"/>
        <v>127.682737169518</v>
      </c>
    </row>
    <row r="39" s="2" customFormat="1" ht="19" customHeight="1" spans="1:6">
      <c r="A39" s="23" t="s">
        <v>11</v>
      </c>
      <c r="B39" s="24">
        <v>716</v>
      </c>
      <c r="C39" s="25">
        <v>716</v>
      </c>
      <c r="D39" s="26">
        <f>C39/B39*100</f>
        <v>100</v>
      </c>
      <c r="E39" s="25">
        <v>528</v>
      </c>
      <c r="F39" s="22">
        <f t="shared" si="0"/>
        <v>135.606060606061</v>
      </c>
    </row>
    <row r="40" s="2" customFormat="1" ht="19" customHeight="1" spans="1:6">
      <c r="A40" s="23" t="s">
        <v>34</v>
      </c>
      <c r="B40" s="24">
        <v>105</v>
      </c>
      <c r="C40" s="25">
        <v>105</v>
      </c>
      <c r="D40" s="26">
        <f>C40/B40*100</f>
        <v>100</v>
      </c>
      <c r="E40" s="25">
        <v>115</v>
      </c>
      <c r="F40" s="22">
        <f t="shared" si="0"/>
        <v>91.304347826087</v>
      </c>
    </row>
    <row r="41" s="2" customFormat="1" ht="19" customHeight="1" spans="1:6">
      <c r="A41" s="23" t="s">
        <v>35</v>
      </c>
      <c r="B41" s="24"/>
      <c r="C41" s="25"/>
      <c r="D41" s="26"/>
      <c r="E41" s="25">
        <v>4</v>
      </c>
      <c r="F41" s="22">
        <f t="shared" si="0"/>
        <v>0</v>
      </c>
    </row>
    <row r="42" s="2" customFormat="1" ht="19" customHeight="1" spans="1:6">
      <c r="A42" s="23" t="s">
        <v>11</v>
      </c>
      <c r="B42" s="24"/>
      <c r="C42" s="25"/>
      <c r="D42" s="26"/>
      <c r="E42" s="25">
        <v>4</v>
      </c>
      <c r="F42" s="22">
        <f t="shared" si="0"/>
        <v>0</v>
      </c>
    </row>
    <row r="43" s="2" customFormat="1" ht="19" customHeight="1" spans="1:6">
      <c r="A43" s="23" t="s">
        <v>36</v>
      </c>
      <c r="B43" s="24">
        <v>5</v>
      </c>
      <c r="C43" s="25">
        <v>5</v>
      </c>
      <c r="D43" s="26"/>
      <c r="E43" s="25">
        <v>15</v>
      </c>
      <c r="F43" s="22">
        <f t="shared" si="0"/>
        <v>33.3333333333333</v>
      </c>
    </row>
    <row r="44" s="2" customFormat="1" ht="19" customHeight="1" spans="1:6">
      <c r="A44" s="23" t="s">
        <v>37</v>
      </c>
      <c r="B44" s="24"/>
      <c r="C44" s="25"/>
      <c r="D44" s="26"/>
      <c r="E44" s="25">
        <v>15</v>
      </c>
      <c r="F44" s="22">
        <f t="shared" si="0"/>
        <v>0</v>
      </c>
    </row>
    <row r="45" s="2" customFormat="1" ht="19" customHeight="1" spans="1:6">
      <c r="A45" s="23" t="s">
        <v>38</v>
      </c>
      <c r="B45" s="24">
        <v>5</v>
      </c>
      <c r="C45" s="25">
        <v>5</v>
      </c>
      <c r="D45" s="26"/>
      <c r="E45" s="25"/>
      <c r="F45" s="22"/>
    </row>
    <row r="46" s="2" customFormat="1" ht="19" customHeight="1" spans="1:6">
      <c r="A46" s="23" t="s">
        <v>39</v>
      </c>
      <c r="B46" s="24">
        <v>5</v>
      </c>
      <c r="C46" s="25">
        <v>5</v>
      </c>
      <c r="D46" s="26"/>
      <c r="E46" s="25">
        <v>4</v>
      </c>
      <c r="F46" s="22">
        <f t="shared" si="0"/>
        <v>125</v>
      </c>
    </row>
    <row r="47" s="2" customFormat="1" ht="19" customHeight="1" spans="1:6">
      <c r="A47" s="23" t="s">
        <v>37</v>
      </c>
      <c r="B47" s="24"/>
      <c r="C47" s="25"/>
      <c r="D47" s="26"/>
      <c r="E47" s="25">
        <v>4</v>
      </c>
      <c r="F47" s="22">
        <f t="shared" si="0"/>
        <v>0</v>
      </c>
    </row>
    <row r="48" s="2" customFormat="1" ht="19" customHeight="1" spans="1:6">
      <c r="A48" s="23" t="s">
        <v>40</v>
      </c>
      <c r="B48" s="24">
        <v>5</v>
      </c>
      <c r="C48" s="25">
        <v>5</v>
      </c>
      <c r="D48" s="26"/>
      <c r="E48" s="25"/>
      <c r="F48" s="22"/>
    </row>
    <row r="49" s="2" customFormat="1" ht="19" customHeight="1" spans="1:6">
      <c r="A49" s="23" t="s">
        <v>41</v>
      </c>
      <c r="B49" s="24">
        <v>110</v>
      </c>
      <c r="C49" s="25">
        <v>110</v>
      </c>
      <c r="D49" s="26">
        <f>C49/B49*100</f>
        <v>100</v>
      </c>
      <c r="E49" s="25">
        <v>88</v>
      </c>
      <c r="F49" s="22">
        <f t="shared" si="0"/>
        <v>125</v>
      </c>
    </row>
    <row r="50" s="2" customFormat="1" ht="19" customHeight="1" spans="1:6">
      <c r="A50" s="23" t="s">
        <v>37</v>
      </c>
      <c r="B50" s="24">
        <v>110</v>
      </c>
      <c r="C50" s="25">
        <v>110</v>
      </c>
      <c r="D50" s="26">
        <f>C50/B50*100</f>
        <v>100</v>
      </c>
      <c r="E50" s="25">
        <v>78</v>
      </c>
      <c r="F50" s="22">
        <f t="shared" si="0"/>
        <v>141.025641025641</v>
      </c>
    </row>
    <row r="51" s="2" customFormat="1" ht="19" customHeight="1" spans="1:6">
      <c r="A51" s="27" t="s">
        <v>42</v>
      </c>
      <c r="B51" s="24"/>
      <c r="C51" s="25"/>
      <c r="D51" s="26"/>
      <c r="E51" s="25">
        <v>10</v>
      </c>
      <c r="F51" s="22">
        <f t="shared" si="0"/>
        <v>0</v>
      </c>
    </row>
    <row r="52" s="2" customFormat="1" ht="19" customHeight="1" spans="1:6">
      <c r="A52" s="23" t="s">
        <v>43</v>
      </c>
      <c r="B52" s="24">
        <v>56</v>
      </c>
      <c r="C52" s="25">
        <v>56</v>
      </c>
      <c r="D52" s="26">
        <f t="shared" ref="D52:D72" si="1">C52/B52*100</f>
        <v>100</v>
      </c>
      <c r="E52" s="25">
        <v>37</v>
      </c>
      <c r="F52" s="22">
        <f>C52/E52*100</f>
        <v>151.351351351351</v>
      </c>
    </row>
    <row r="53" s="2" customFormat="1" ht="19" customHeight="1" spans="1:6">
      <c r="A53" s="23" t="s">
        <v>37</v>
      </c>
      <c r="B53" s="24">
        <v>56</v>
      </c>
      <c r="C53" s="25">
        <v>56</v>
      </c>
      <c r="D53" s="26">
        <f t="shared" si="1"/>
        <v>100</v>
      </c>
      <c r="E53" s="25">
        <v>37</v>
      </c>
      <c r="F53" s="22">
        <f>C53/E53*100</f>
        <v>151.351351351351</v>
      </c>
    </row>
    <row r="54" s="2" customFormat="1" ht="19" customHeight="1" spans="1:6">
      <c r="A54" s="23" t="s">
        <v>44</v>
      </c>
      <c r="B54" s="24">
        <v>631</v>
      </c>
      <c r="C54" s="25">
        <v>631</v>
      </c>
      <c r="D54" s="26">
        <f t="shared" si="1"/>
        <v>100</v>
      </c>
      <c r="E54" s="25">
        <v>357</v>
      </c>
      <c r="F54" s="22">
        <f>C54/E54*100</f>
        <v>176.750700280112</v>
      </c>
    </row>
    <row r="55" s="2" customFormat="1" ht="19" customHeight="1" spans="1:6">
      <c r="A55" s="23" t="s">
        <v>11</v>
      </c>
      <c r="B55" s="24">
        <v>609</v>
      </c>
      <c r="C55" s="25">
        <v>609</v>
      </c>
      <c r="D55" s="26">
        <f t="shared" si="1"/>
        <v>100</v>
      </c>
      <c r="E55" s="25">
        <v>329</v>
      </c>
      <c r="F55" s="22">
        <f>C55/E55*100</f>
        <v>185.106382978723</v>
      </c>
    </row>
    <row r="56" s="2" customFormat="1" ht="19" customHeight="1" spans="1:6">
      <c r="A56" s="23" t="s">
        <v>45</v>
      </c>
      <c r="B56" s="24">
        <v>22</v>
      </c>
      <c r="C56" s="25">
        <v>22</v>
      </c>
      <c r="D56" s="26"/>
      <c r="E56" s="25">
        <v>28</v>
      </c>
      <c r="F56" s="22">
        <f>C56/E56*100</f>
        <v>78.5714285714286</v>
      </c>
    </row>
    <row r="57" s="2" customFormat="1" ht="19" customHeight="1" spans="1:6">
      <c r="A57" s="23" t="s">
        <v>46</v>
      </c>
      <c r="B57" s="24">
        <v>1050</v>
      </c>
      <c r="C57" s="25">
        <v>1050</v>
      </c>
      <c r="D57" s="26">
        <f t="shared" si="1"/>
        <v>100</v>
      </c>
      <c r="E57" s="25">
        <v>693</v>
      </c>
      <c r="F57" s="22">
        <f>C57/E57*100</f>
        <v>151.515151515152</v>
      </c>
    </row>
    <row r="58" s="2" customFormat="1" ht="19" customHeight="1" spans="1:6">
      <c r="A58" s="23" t="s">
        <v>11</v>
      </c>
      <c r="B58" s="24">
        <v>1050</v>
      </c>
      <c r="C58" s="25">
        <v>1050</v>
      </c>
      <c r="D58" s="26">
        <f t="shared" si="1"/>
        <v>100</v>
      </c>
      <c r="E58" s="25">
        <v>693</v>
      </c>
      <c r="F58" s="22">
        <f>C58/E58*100</f>
        <v>151.515151515152</v>
      </c>
    </row>
    <row r="59" s="2" customFormat="1" ht="19" customHeight="1" spans="1:6">
      <c r="A59" s="23" t="s">
        <v>47</v>
      </c>
      <c r="B59" s="24">
        <v>465</v>
      </c>
      <c r="C59" s="25">
        <v>465</v>
      </c>
      <c r="D59" s="26">
        <f t="shared" si="1"/>
        <v>100</v>
      </c>
      <c r="E59" s="25">
        <v>346</v>
      </c>
      <c r="F59" s="22">
        <f>C59/E59*100</f>
        <v>134.393063583815</v>
      </c>
    </row>
    <row r="60" s="2" customFormat="1" ht="19" customHeight="1" spans="1:6">
      <c r="A60" s="23" t="s">
        <v>11</v>
      </c>
      <c r="B60" s="24">
        <v>423</v>
      </c>
      <c r="C60" s="25">
        <v>423</v>
      </c>
      <c r="D60" s="26">
        <f t="shared" si="1"/>
        <v>100</v>
      </c>
      <c r="E60" s="25">
        <v>271</v>
      </c>
      <c r="F60" s="22">
        <f>C60/E60*100</f>
        <v>156.088560885609</v>
      </c>
    </row>
    <row r="61" s="2" customFormat="1" ht="19" customHeight="1" spans="1:6">
      <c r="A61" s="23" t="s">
        <v>48</v>
      </c>
      <c r="B61" s="24">
        <v>42</v>
      </c>
      <c r="C61" s="25">
        <v>42</v>
      </c>
      <c r="D61" s="26"/>
      <c r="E61" s="25">
        <v>75</v>
      </c>
      <c r="F61" s="22">
        <f>C61/E61*100</f>
        <v>56</v>
      </c>
    </row>
    <row r="62" s="2" customFormat="1" ht="19" customHeight="1" spans="1:6">
      <c r="A62" s="23" t="s">
        <v>49</v>
      </c>
      <c r="B62" s="24">
        <v>285</v>
      </c>
      <c r="C62" s="25">
        <v>285</v>
      </c>
      <c r="D62" s="26">
        <f t="shared" si="1"/>
        <v>100</v>
      </c>
      <c r="E62" s="25">
        <v>177</v>
      </c>
      <c r="F62" s="22">
        <f>C62/E62*100</f>
        <v>161.016949152542</v>
      </c>
    </row>
    <row r="63" s="2" customFormat="1" ht="19" customHeight="1" spans="1:6">
      <c r="A63" s="23" t="s">
        <v>11</v>
      </c>
      <c r="B63" s="24">
        <v>285</v>
      </c>
      <c r="C63" s="25">
        <v>285</v>
      </c>
      <c r="D63" s="26">
        <f t="shared" si="1"/>
        <v>100</v>
      </c>
      <c r="E63" s="25">
        <v>177</v>
      </c>
      <c r="F63" s="22">
        <f>C63/E63*100</f>
        <v>161.016949152542</v>
      </c>
    </row>
    <row r="64" s="2" customFormat="1" ht="19" customHeight="1" spans="1:6">
      <c r="A64" s="23" t="s">
        <v>50</v>
      </c>
      <c r="B64" s="24">
        <v>83</v>
      </c>
      <c r="C64" s="25">
        <v>83</v>
      </c>
      <c r="D64" s="26">
        <f t="shared" si="1"/>
        <v>100</v>
      </c>
      <c r="E64" s="25">
        <v>59</v>
      </c>
      <c r="F64" s="22">
        <f>C64/E64*100</f>
        <v>140.677966101695</v>
      </c>
    </row>
    <row r="65" s="2" customFormat="1" ht="19" customHeight="1" spans="1:6">
      <c r="A65" s="23" t="s">
        <v>11</v>
      </c>
      <c r="B65" s="24">
        <v>83</v>
      </c>
      <c r="C65" s="25">
        <v>83</v>
      </c>
      <c r="D65" s="26">
        <f t="shared" si="1"/>
        <v>100</v>
      </c>
      <c r="E65" s="25">
        <v>59</v>
      </c>
      <c r="F65" s="22">
        <f>C65/E65*100</f>
        <v>140.677966101695</v>
      </c>
    </row>
    <row r="66" s="2" customFormat="1" ht="19" customHeight="1" spans="1:6">
      <c r="A66" s="23" t="s">
        <v>51</v>
      </c>
      <c r="B66" s="24">
        <v>52</v>
      </c>
      <c r="C66" s="25">
        <v>52</v>
      </c>
      <c r="D66" s="26"/>
      <c r="E66" s="25">
        <v>64</v>
      </c>
      <c r="F66" s="22">
        <f>C66/E66*100</f>
        <v>81.25</v>
      </c>
    </row>
    <row r="67" s="2" customFormat="1" ht="19" customHeight="1" spans="1:6">
      <c r="A67" s="23" t="s">
        <v>52</v>
      </c>
      <c r="B67" s="24">
        <v>52</v>
      </c>
      <c r="C67" s="25">
        <v>52</v>
      </c>
      <c r="D67" s="26"/>
      <c r="E67" s="25">
        <v>64</v>
      </c>
      <c r="F67" s="22">
        <f>C67/E67*100</f>
        <v>81.25</v>
      </c>
    </row>
    <row r="68" s="2" customFormat="1" ht="19" customHeight="1" spans="1:6">
      <c r="A68" s="23" t="s">
        <v>53</v>
      </c>
      <c r="B68" s="24">
        <v>635</v>
      </c>
      <c r="C68" s="25">
        <v>635</v>
      </c>
      <c r="D68" s="26">
        <f t="shared" si="1"/>
        <v>100</v>
      </c>
      <c r="E68" s="25">
        <v>557</v>
      </c>
      <c r="F68" s="22">
        <f>C68/E68*100</f>
        <v>114.003590664273</v>
      </c>
    </row>
    <row r="69" s="2" customFormat="1" ht="19" customHeight="1" spans="1:6">
      <c r="A69" s="23" t="s">
        <v>54</v>
      </c>
      <c r="B69" s="24">
        <v>635</v>
      </c>
      <c r="C69" s="25">
        <v>635</v>
      </c>
      <c r="D69" s="26">
        <f t="shared" si="1"/>
        <v>100</v>
      </c>
      <c r="E69" s="25">
        <v>557</v>
      </c>
      <c r="F69" s="22">
        <f>C69/E69*100</f>
        <v>114.003590664273</v>
      </c>
    </row>
    <row r="70" s="2" customFormat="1" ht="19" customHeight="1" spans="1:6">
      <c r="A70" s="19" t="s">
        <v>55</v>
      </c>
      <c r="B70" s="20"/>
      <c r="C70" s="21"/>
      <c r="D70" s="22"/>
      <c r="E70" s="21"/>
      <c r="F70" s="22"/>
    </row>
    <row r="71" s="2" customFormat="1" ht="19" customHeight="1" spans="1:6">
      <c r="A71" s="19" t="s">
        <v>56</v>
      </c>
      <c r="B71" s="20">
        <v>50</v>
      </c>
      <c r="C71" s="21">
        <v>50</v>
      </c>
      <c r="D71" s="22"/>
      <c r="E71" s="21"/>
      <c r="F71" s="22"/>
    </row>
    <row r="72" s="2" customFormat="1" ht="19" customHeight="1" spans="1:6">
      <c r="A72" s="23" t="s">
        <v>57</v>
      </c>
      <c r="B72" s="20">
        <v>50</v>
      </c>
      <c r="C72" s="21">
        <v>50</v>
      </c>
      <c r="D72" s="22"/>
      <c r="E72" s="21"/>
      <c r="F72" s="22"/>
    </row>
    <row r="73" s="2" customFormat="1" ht="19" customHeight="1" spans="1:6">
      <c r="A73" s="23" t="s">
        <v>58</v>
      </c>
      <c r="B73" s="20">
        <v>50</v>
      </c>
      <c r="C73" s="21">
        <v>50</v>
      </c>
      <c r="D73" s="22"/>
      <c r="E73" s="21"/>
      <c r="F73" s="22"/>
    </row>
    <row r="74" s="2" customFormat="1" ht="19" customHeight="1" spans="1:6">
      <c r="A74" s="19" t="s">
        <v>59</v>
      </c>
      <c r="B74" s="20">
        <v>6605</v>
      </c>
      <c r="C74" s="21">
        <v>6605</v>
      </c>
      <c r="D74" s="22">
        <f t="shared" ref="D74:D79" si="2">C74/B74*100</f>
        <v>100</v>
      </c>
      <c r="E74" s="21">
        <v>6634</v>
      </c>
      <c r="F74" s="22">
        <f>C74/E74*100</f>
        <v>99.5628580042207</v>
      </c>
    </row>
    <row r="75" s="2" customFormat="1" ht="19" customHeight="1" spans="1:6">
      <c r="A75" s="23" t="s">
        <v>60</v>
      </c>
      <c r="B75" s="24">
        <v>293</v>
      </c>
      <c r="C75" s="25">
        <v>293</v>
      </c>
      <c r="D75" s="26">
        <f t="shared" si="2"/>
        <v>100</v>
      </c>
      <c r="E75" s="25">
        <v>597</v>
      </c>
      <c r="F75" s="22">
        <f>C75/E75*100</f>
        <v>49.0787269681742</v>
      </c>
    </row>
    <row r="76" s="2" customFormat="1" ht="19" customHeight="1" spans="1:6">
      <c r="A76" s="23" t="s">
        <v>61</v>
      </c>
      <c r="B76" s="24">
        <v>25</v>
      </c>
      <c r="C76" s="25">
        <v>25</v>
      </c>
      <c r="D76" s="26">
        <f t="shared" si="2"/>
        <v>100</v>
      </c>
      <c r="E76" s="25">
        <v>89</v>
      </c>
      <c r="F76" s="22">
        <f>C76/E76*100</f>
        <v>28.0898876404494</v>
      </c>
    </row>
    <row r="77" s="2" customFormat="1" ht="19" customHeight="1" spans="1:6">
      <c r="A77" s="23" t="s">
        <v>62</v>
      </c>
      <c r="B77" s="24">
        <v>268</v>
      </c>
      <c r="C77" s="25">
        <v>268</v>
      </c>
      <c r="D77" s="26">
        <f t="shared" si="2"/>
        <v>100</v>
      </c>
      <c r="E77" s="25">
        <v>508</v>
      </c>
      <c r="F77" s="22">
        <f>C77/E77*100</f>
        <v>52.755905511811</v>
      </c>
    </row>
    <row r="78" s="2" customFormat="1" ht="19" customHeight="1" spans="1:6">
      <c r="A78" s="23" t="s">
        <v>63</v>
      </c>
      <c r="B78" s="24">
        <v>5282</v>
      </c>
      <c r="C78" s="25">
        <v>5282</v>
      </c>
      <c r="D78" s="26">
        <f t="shared" si="2"/>
        <v>100</v>
      </c>
      <c r="E78" s="25">
        <v>3951</v>
      </c>
      <c r="F78" s="22">
        <f>C78/E78*100</f>
        <v>133.687674006581</v>
      </c>
    </row>
    <row r="79" s="2" customFormat="1" ht="19" customHeight="1" spans="1:6">
      <c r="A79" s="23" t="s">
        <v>37</v>
      </c>
      <c r="B79" s="24">
        <v>3507</v>
      </c>
      <c r="C79" s="25">
        <v>3507</v>
      </c>
      <c r="D79" s="26">
        <f t="shared" si="2"/>
        <v>100</v>
      </c>
      <c r="E79" s="25">
        <v>2216</v>
      </c>
      <c r="F79" s="22">
        <f>C79/E79*100</f>
        <v>158.258122743682</v>
      </c>
    </row>
    <row r="80" s="2" customFormat="1" ht="19" customHeight="1" spans="1:6">
      <c r="A80" s="23" t="s">
        <v>64</v>
      </c>
      <c r="B80" s="24"/>
      <c r="C80" s="25"/>
      <c r="D80" s="26"/>
      <c r="E80" s="25">
        <v>158</v>
      </c>
      <c r="F80" s="22">
        <f>C80/E80*100</f>
        <v>0</v>
      </c>
    </row>
    <row r="81" s="2" customFormat="1" ht="19" customHeight="1" spans="1:6">
      <c r="A81" s="23" t="s">
        <v>65</v>
      </c>
      <c r="B81" s="24"/>
      <c r="C81" s="25"/>
      <c r="D81" s="26"/>
      <c r="E81" s="25">
        <v>5</v>
      </c>
      <c r="F81" s="22">
        <f>C81/E81*100</f>
        <v>0</v>
      </c>
    </row>
    <row r="82" s="2" customFormat="1" ht="19" customHeight="1" spans="1:6">
      <c r="A82" s="23" t="s">
        <v>66</v>
      </c>
      <c r="B82" s="24">
        <v>3</v>
      </c>
      <c r="C82" s="25">
        <v>3</v>
      </c>
      <c r="D82" s="26"/>
      <c r="E82" s="25"/>
      <c r="F82" s="22"/>
    </row>
    <row r="83" s="2" customFormat="1" ht="19" customHeight="1" spans="1:6">
      <c r="A83" s="23" t="s">
        <v>67</v>
      </c>
      <c r="B83" s="24">
        <v>5</v>
      </c>
      <c r="C83" s="25">
        <v>5</v>
      </c>
      <c r="D83" s="26"/>
      <c r="E83" s="25"/>
      <c r="F83" s="22"/>
    </row>
    <row r="84" s="2" customFormat="1" ht="19" customHeight="1" spans="1:6">
      <c r="A84" s="23" t="s">
        <v>68</v>
      </c>
      <c r="B84" s="24">
        <v>1614</v>
      </c>
      <c r="C84" s="25">
        <v>1614</v>
      </c>
      <c r="D84" s="26">
        <f t="shared" ref="D84:D90" si="3">C84/B84*100</f>
        <v>100</v>
      </c>
      <c r="E84" s="25">
        <v>1274</v>
      </c>
      <c r="F84" s="22">
        <f>C84/E84*100</f>
        <v>126.68759811617</v>
      </c>
    </row>
    <row r="85" s="2" customFormat="1" ht="19" customHeight="1" spans="1:6">
      <c r="A85" s="23" t="s">
        <v>69</v>
      </c>
      <c r="B85" s="24">
        <v>153</v>
      </c>
      <c r="C85" s="25">
        <v>153</v>
      </c>
      <c r="D85" s="26">
        <f t="shared" si="3"/>
        <v>100</v>
      </c>
      <c r="E85" s="25">
        <v>298</v>
      </c>
      <c r="F85" s="22">
        <f>C85/E85*100</f>
        <v>51.3422818791946</v>
      </c>
    </row>
    <row r="86" s="2" customFormat="1" ht="19" customHeight="1" spans="1:6">
      <c r="A86" s="23" t="s">
        <v>70</v>
      </c>
      <c r="B86" s="24">
        <v>107</v>
      </c>
      <c r="C86" s="25">
        <v>107</v>
      </c>
      <c r="D86" s="26">
        <f t="shared" si="3"/>
        <v>100</v>
      </c>
      <c r="E86" s="25">
        <v>583</v>
      </c>
      <c r="F86" s="22">
        <f>C86/E86*100</f>
        <v>18.3533447684391</v>
      </c>
    </row>
    <row r="87" s="2" customFormat="1" ht="19" customHeight="1" spans="1:6">
      <c r="A87" s="23" t="s">
        <v>37</v>
      </c>
      <c r="B87" s="24">
        <v>107</v>
      </c>
      <c r="C87" s="25">
        <v>107</v>
      </c>
      <c r="D87" s="26">
        <f t="shared" si="3"/>
        <v>100</v>
      </c>
      <c r="E87" s="25">
        <v>485</v>
      </c>
      <c r="F87" s="22">
        <f>C87/E87*100</f>
        <v>22.0618556701031</v>
      </c>
    </row>
    <row r="88" s="2" customFormat="1" ht="19" customHeight="1" spans="1:6">
      <c r="A88" s="23" t="s">
        <v>71</v>
      </c>
      <c r="B88" s="24"/>
      <c r="C88" s="25"/>
      <c r="D88" s="26"/>
      <c r="E88" s="25">
        <v>98</v>
      </c>
      <c r="F88" s="22">
        <f>C88/E88*100</f>
        <v>0</v>
      </c>
    </row>
    <row r="89" s="2" customFormat="1" ht="19" customHeight="1" spans="1:6">
      <c r="A89" s="23" t="s">
        <v>72</v>
      </c>
      <c r="B89" s="24">
        <v>214</v>
      </c>
      <c r="C89" s="25">
        <v>214</v>
      </c>
      <c r="D89" s="26">
        <f t="shared" si="3"/>
        <v>100</v>
      </c>
      <c r="E89" s="25">
        <v>1039</v>
      </c>
      <c r="F89" s="22">
        <f>C89/E89*100</f>
        <v>20.5967276227141</v>
      </c>
    </row>
    <row r="90" s="2" customFormat="1" ht="19" customHeight="1" spans="1:6">
      <c r="A90" s="23" t="s">
        <v>37</v>
      </c>
      <c r="B90" s="24">
        <v>214</v>
      </c>
      <c r="C90" s="25">
        <v>214</v>
      </c>
      <c r="D90" s="26">
        <f t="shared" si="3"/>
        <v>100</v>
      </c>
      <c r="E90" s="25">
        <v>815</v>
      </c>
      <c r="F90" s="22">
        <f>C90/E90*100</f>
        <v>26.2576687116564</v>
      </c>
    </row>
    <row r="91" s="2" customFormat="1" ht="19" customHeight="1" spans="1:6">
      <c r="A91" s="23" t="s">
        <v>73</v>
      </c>
      <c r="B91" s="24"/>
      <c r="C91" s="25"/>
      <c r="D91" s="26"/>
      <c r="E91" s="25">
        <v>224</v>
      </c>
      <c r="F91" s="22">
        <f t="shared" ref="F91:F129" si="4">C91/E91*100</f>
        <v>0</v>
      </c>
    </row>
    <row r="92" s="2" customFormat="1" ht="19" customHeight="1" spans="1:6">
      <c r="A92" s="23" t="s">
        <v>74</v>
      </c>
      <c r="B92" s="24">
        <v>705</v>
      </c>
      <c r="C92" s="25">
        <v>705</v>
      </c>
      <c r="D92" s="26">
        <f>C92/B92*100</f>
        <v>100</v>
      </c>
      <c r="E92" s="25">
        <v>464</v>
      </c>
      <c r="F92" s="22">
        <f t="shared" si="4"/>
        <v>151.939655172414</v>
      </c>
    </row>
    <row r="93" s="2" customFormat="1" ht="19" customHeight="1" spans="1:6">
      <c r="A93" s="23" t="s">
        <v>37</v>
      </c>
      <c r="B93" s="24">
        <v>532</v>
      </c>
      <c r="C93" s="25">
        <v>532</v>
      </c>
      <c r="D93" s="26">
        <f>C93/B93*100</f>
        <v>100</v>
      </c>
      <c r="E93" s="25">
        <v>361</v>
      </c>
      <c r="F93" s="22">
        <f t="shared" si="4"/>
        <v>147.368421052632</v>
      </c>
    </row>
    <row r="94" s="2" customFormat="1" ht="19" customHeight="1" spans="1:6">
      <c r="A94" s="23" t="s">
        <v>75</v>
      </c>
      <c r="B94" s="24">
        <v>50</v>
      </c>
      <c r="C94" s="25">
        <v>50</v>
      </c>
      <c r="D94" s="26"/>
      <c r="E94" s="25">
        <v>62</v>
      </c>
      <c r="F94" s="22">
        <f t="shared" si="4"/>
        <v>80.6451612903226</v>
      </c>
    </row>
    <row r="95" s="2" customFormat="1" ht="19" customHeight="1" spans="1:6">
      <c r="A95" s="23" t="s">
        <v>76</v>
      </c>
      <c r="B95" s="24">
        <v>123</v>
      </c>
      <c r="C95" s="25">
        <v>123</v>
      </c>
      <c r="D95" s="26">
        <f>C95/B95*100</f>
        <v>100</v>
      </c>
      <c r="E95" s="25">
        <v>41</v>
      </c>
      <c r="F95" s="22">
        <f t="shared" si="4"/>
        <v>300</v>
      </c>
    </row>
    <row r="96" s="2" customFormat="1" ht="19" customHeight="1" spans="1:6">
      <c r="A96" s="23" t="s">
        <v>77</v>
      </c>
      <c r="B96" s="24">
        <v>4</v>
      </c>
      <c r="C96" s="25">
        <v>4</v>
      </c>
      <c r="D96" s="26"/>
      <c r="E96" s="25"/>
      <c r="F96" s="22"/>
    </row>
    <row r="97" s="2" customFormat="1" ht="19" customHeight="1" spans="1:6">
      <c r="A97" s="23" t="s">
        <v>78</v>
      </c>
      <c r="B97" s="24">
        <v>4</v>
      </c>
      <c r="C97" s="25">
        <v>4</v>
      </c>
      <c r="D97" s="26"/>
      <c r="E97" s="25"/>
      <c r="F97" s="22"/>
    </row>
    <row r="98" s="2" customFormat="1" ht="19" customHeight="1" spans="1:6">
      <c r="A98" s="19" t="s">
        <v>79</v>
      </c>
      <c r="B98" s="20">
        <v>27445</v>
      </c>
      <c r="C98" s="21">
        <v>27445</v>
      </c>
      <c r="D98" s="22">
        <f t="shared" ref="D98:D110" si="5">C98/B98*100</f>
        <v>100</v>
      </c>
      <c r="E98" s="21">
        <v>23895</v>
      </c>
      <c r="F98" s="22">
        <f t="shared" si="4"/>
        <v>114.856664574179</v>
      </c>
    </row>
    <row r="99" s="2" customFormat="1" ht="19" customHeight="1" spans="1:6">
      <c r="A99" s="23" t="s">
        <v>80</v>
      </c>
      <c r="B99" s="24">
        <v>533</v>
      </c>
      <c r="C99" s="25">
        <v>533</v>
      </c>
      <c r="D99" s="26">
        <f t="shared" si="5"/>
        <v>100</v>
      </c>
      <c r="E99" s="25">
        <v>502</v>
      </c>
      <c r="F99" s="22">
        <f t="shared" si="4"/>
        <v>106.175298804781</v>
      </c>
    </row>
    <row r="100" s="2" customFormat="1" ht="19" customHeight="1" spans="1:6">
      <c r="A100" s="23" t="s">
        <v>11</v>
      </c>
      <c r="B100" s="24">
        <v>533</v>
      </c>
      <c r="C100" s="25">
        <v>533</v>
      </c>
      <c r="D100" s="26">
        <f t="shared" si="5"/>
        <v>100</v>
      </c>
      <c r="E100" s="25">
        <v>502</v>
      </c>
      <c r="F100" s="22">
        <f t="shared" si="4"/>
        <v>106.175298804781</v>
      </c>
    </row>
    <row r="101" s="2" customFormat="1" ht="19" customHeight="1" spans="1:6">
      <c r="A101" s="23" t="s">
        <v>81</v>
      </c>
      <c r="B101" s="24">
        <v>23402</v>
      </c>
      <c r="C101" s="25">
        <v>23402</v>
      </c>
      <c r="D101" s="26">
        <f t="shared" si="5"/>
        <v>100</v>
      </c>
      <c r="E101" s="25">
        <v>20552</v>
      </c>
      <c r="F101" s="22">
        <f t="shared" si="4"/>
        <v>113.867263526664</v>
      </c>
    </row>
    <row r="102" s="2" customFormat="1" ht="19" customHeight="1" spans="1:6">
      <c r="A102" s="23" t="s">
        <v>82</v>
      </c>
      <c r="B102" s="24">
        <v>2647</v>
      </c>
      <c r="C102" s="25">
        <v>2647</v>
      </c>
      <c r="D102" s="26">
        <f t="shared" si="5"/>
        <v>100</v>
      </c>
      <c r="E102" s="25">
        <v>1934</v>
      </c>
      <c r="F102" s="22">
        <f t="shared" si="4"/>
        <v>136.866597724922</v>
      </c>
    </row>
    <row r="103" s="2" customFormat="1" ht="19" customHeight="1" spans="1:6">
      <c r="A103" s="23" t="s">
        <v>83</v>
      </c>
      <c r="B103" s="24">
        <v>7648</v>
      </c>
      <c r="C103" s="25">
        <v>7648</v>
      </c>
      <c r="D103" s="26">
        <f t="shared" si="5"/>
        <v>100</v>
      </c>
      <c r="E103" s="25">
        <v>6990</v>
      </c>
      <c r="F103" s="22">
        <f t="shared" si="4"/>
        <v>109.413447782546</v>
      </c>
    </row>
    <row r="104" s="2" customFormat="1" ht="19" customHeight="1" spans="1:6">
      <c r="A104" s="23" t="s">
        <v>84</v>
      </c>
      <c r="B104" s="24">
        <v>4643</v>
      </c>
      <c r="C104" s="25">
        <v>4643</v>
      </c>
      <c r="D104" s="26">
        <f t="shared" si="5"/>
        <v>100</v>
      </c>
      <c r="E104" s="25">
        <v>4028</v>
      </c>
      <c r="F104" s="22">
        <f t="shared" si="4"/>
        <v>115.268123138034</v>
      </c>
    </row>
    <row r="105" s="2" customFormat="1" ht="19" customHeight="1" spans="1:6">
      <c r="A105" s="23" t="s">
        <v>85</v>
      </c>
      <c r="B105" s="24">
        <v>4417</v>
      </c>
      <c r="C105" s="25">
        <v>4417</v>
      </c>
      <c r="D105" s="26">
        <f t="shared" si="5"/>
        <v>100</v>
      </c>
      <c r="E105" s="25">
        <v>2855</v>
      </c>
      <c r="F105" s="22">
        <f t="shared" si="4"/>
        <v>154.711033274956</v>
      </c>
    </row>
    <row r="106" s="2" customFormat="1" ht="19" customHeight="1" spans="1:6">
      <c r="A106" s="23" t="s">
        <v>86</v>
      </c>
      <c r="B106" s="24">
        <v>4047</v>
      </c>
      <c r="C106" s="25">
        <v>4047</v>
      </c>
      <c r="D106" s="26">
        <f t="shared" si="5"/>
        <v>100</v>
      </c>
      <c r="E106" s="25">
        <v>4745</v>
      </c>
      <c r="F106" s="22">
        <f t="shared" si="4"/>
        <v>85.2897787144363</v>
      </c>
    </row>
    <row r="107" s="2" customFormat="1" ht="19" customHeight="1" spans="1:6">
      <c r="A107" s="23" t="s">
        <v>87</v>
      </c>
      <c r="B107" s="24">
        <v>2569</v>
      </c>
      <c r="C107" s="25">
        <v>2569</v>
      </c>
      <c r="D107" s="26">
        <f t="shared" si="5"/>
        <v>100</v>
      </c>
      <c r="E107" s="25">
        <v>2335</v>
      </c>
      <c r="F107" s="22">
        <f t="shared" si="4"/>
        <v>110.021413276231</v>
      </c>
    </row>
    <row r="108" s="2" customFormat="1" ht="19" customHeight="1" spans="1:6">
      <c r="A108" s="23" t="s">
        <v>88</v>
      </c>
      <c r="B108" s="24">
        <v>2485</v>
      </c>
      <c r="C108" s="25">
        <v>2485</v>
      </c>
      <c r="D108" s="26">
        <f t="shared" si="5"/>
        <v>100</v>
      </c>
      <c r="E108" s="25">
        <v>2127</v>
      </c>
      <c r="F108" s="22">
        <f t="shared" si="4"/>
        <v>116.83121767748</v>
      </c>
    </row>
    <row r="109" s="2" customFormat="1" ht="19" customHeight="1" spans="1:6">
      <c r="A109" s="23" t="s">
        <v>89</v>
      </c>
      <c r="B109" s="24">
        <v>20</v>
      </c>
      <c r="C109" s="25">
        <v>20</v>
      </c>
      <c r="D109" s="26">
        <f t="shared" si="5"/>
        <v>100</v>
      </c>
      <c r="E109" s="25">
        <v>20</v>
      </c>
      <c r="F109" s="22">
        <f t="shared" si="4"/>
        <v>100</v>
      </c>
    </row>
    <row r="110" s="2" customFormat="1" ht="19" customHeight="1" spans="1:6">
      <c r="A110" s="23" t="s">
        <v>90</v>
      </c>
      <c r="B110" s="24">
        <v>64</v>
      </c>
      <c r="C110" s="25">
        <v>64</v>
      </c>
      <c r="D110" s="26">
        <f t="shared" si="5"/>
        <v>100</v>
      </c>
      <c r="E110" s="25">
        <v>188</v>
      </c>
      <c r="F110" s="22">
        <f t="shared" si="4"/>
        <v>34.0425531914894</v>
      </c>
    </row>
    <row r="111" s="2" customFormat="1" ht="19" customHeight="1" spans="1:6">
      <c r="A111" s="23" t="s">
        <v>91</v>
      </c>
      <c r="B111" s="24">
        <v>20</v>
      </c>
      <c r="C111" s="25">
        <v>20</v>
      </c>
      <c r="D111" s="26"/>
      <c r="E111" s="25">
        <v>10</v>
      </c>
      <c r="F111" s="22">
        <f t="shared" si="4"/>
        <v>200</v>
      </c>
    </row>
    <row r="112" s="2" customFormat="1" ht="19" customHeight="1" spans="1:6">
      <c r="A112" s="23" t="s">
        <v>92</v>
      </c>
      <c r="B112" s="24">
        <v>20</v>
      </c>
      <c r="C112" s="25">
        <v>20</v>
      </c>
      <c r="D112" s="26"/>
      <c r="E112" s="25">
        <v>10</v>
      </c>
      <c r="F112" s="22">
        <f t="shared" si="4"/>
        <v>200</v>
      </c>
    </row>
    <row r="113" s="2" customFormat="1" ht="19" customHeight="1" spans="1:6">
      <c r="A113" s="23" t="s">
        <v>93</v>
      </c>
      <c r="B113" s="24">
        <v>243</v>
      </c>
      <c r="C113" s="25">
        <v>243</v>
      </c>
      <c r="D113" s="26">
        <f>C113/B113*100</f>
        <v>100</v>
      </c>
      <c r="E113" s="25">
        <v>211</v>
      </c>
      <c r="F113" s="22">
        <f t="shared" si="4"/>
        <v>115.165876777251</v>
      </c>
    </row>
    <row r="114" s="2" customFormat="1" ht="19" customHeight="1" spans="1:6">
      <c r="A114" s="23" t="s">
        <v>94</v>
      </c>
      <c r="B114" s="24">
        <v>243</v>
      </c>
      <c r="C114" s="25">
        <v>243</v>
      </c>
      <c r="D114" s="26">
        <f>C114/B114*100</f>
        <v>100</v>
      </c>
      <c r="E114" s="25">
        <v>211</v>
      </c>
      <c r="F114" s="22">
        <f t="shared" si="4"/>
        <v>115.165876777251</v>
      </c>
    </row>
    <row r="115" s="2" customFormat="1" ht="19" customHeight="1" spans="1:6">
      <c r="A115" s="23" t="s">
        <v>95</v>
      </c>
      <c r="B115" s="24">
        <v>569</v>
      </c>
      <c r="C115" s="25">
        <v>569</v>
      </c>
      <c r="D115" s="26"/>
      <c r="E115" s="25"/>
      <c r="F115" s="22"/>
    </row>
    <row r="116" s="2" customFormat="1" ht="19" customHeight="1" spans="1:6">
      <c r="A116" s="23" t="s">
        <v>96</v>
      </c>
      <c r="B116" s="24">
        <v>441</v>
      </c>
      <c r="C116" s="25">
        <v>441</v>
      </c>
      <c r="D116" s="26"/>
      <c r="E116" s="25"/>
      <c r="F116" s="22"/>
    </row>
    <row r="117" s="2" customFormat="1" ht="19" customHeight="1" spans="1:6">
      <c r="A117" s="23" t="s">
        <v>97</v>
      </c>
      <c r="B117" s="24">
        <v>128</v>
      </c>
      <c r="C117" s="25">
        <v>128</v>
      </c>
      <c r="D117" s="26"/>
      <c r="E117" s="25"/>
      <c r="F117" s="22"/>
    </row>
    <row r="118" s="2" customFormat="1" ht="19" customHeight="1" spans="1:6">
      <c r="A118" s="23" t="s">
        <v>98</v>
      </c>
      <c r="B118" s="24">
        <v>109</v>
      </c>
      <c r="C118" s="25">
        <v>109</v>
      </c>
      <c r="D118" s="26">
        <f>C118/B118*100</f>
        <v>100</v>
      </c>
      <c r="E118" s="25">
        <v>285</v>
      </c>
      <c r="F118" s="22">
        <f t="shared" si="4"/>
        <v>38.2456140350877</v>
      </c>
    </row>
    <row r="119" s="2" customFormat="1" ht="19" customHeight="1" spans="1:6">
      <c r="A119" s="23" t="s">
        <v>99</v>
      </c>
      <c r="B119" s="24">
        <v>109</v>
      </c>
      <c r="C119" s="25">
        <v>109</v>
      </c>
      <c r="D119" s="26"/>
      <c r="E119" s="25"/>
      <c r="F119" s="22"/>
    </row>
    <row r="120" s="2" customFormat="1" ht="19" customHeight="1" spans="1:6">
      <c r="A120" s="19" t="s">
        <v>100</v>
      </c>
      <c r="B120" s="20">
        <v>1155</v>
      </c>
      <c r="C120" s="21">
        <v>1155</v>
      </c>
      <c r="D120" s="22">
        <f t="shared" ref="D120:D142" si="6">C120/B120*100</f>
        <v>100</v>
      </c>
      <c r="E120" s="21">
        <v>395</v>
      </c>
      <c r="F120" s="22">
        <f t="shared" si="4"/>
        <v>292.405063291139</v>
      </c>
    </row>
    <row r="121" s="2" customFormat="1" ht="19" customHeight="1" spans="1:6">
      <c r="A121" s="23" t="s">
        <v>101</v>
      </c>
      <c r="B121" s="24">
        <v>415</v>
      </c>
      <c r="C121" s="25">
        <v>415</v>
      </c>
      <c r="D121" s="26">
        <f t="shared" si="6"/>
        <v>100</v>
      </c>
      <c r="E121" s="25">
        <v>77</v>
      </c>
      <c r="F121" s="22">
        <f t="shared" si="4"/>
        <v>538.961038961039</v>
      </c>
    </row>
    <row r="122" s="2" customFormat="1" ht="19" customHeight="1" spans="1:6">
      <c r="A122" s="23" t="s">
        <v>11</v>
      </c>
      <c r="B122" s="24">
        <v>415</v>
      </c>
      <c r="C122" s="25">
        <v>415</v>
      </c>
      <c r="D122" s="26">
        <f t="shared" si="6"/>
        <v>100</v>
      </c>
      <c r="E122" s="25">
        <v>77</v>
      </c>
      <c r="F122" s="22">
        <f t="shared" si="4"/>
        <v>538.961038961039</v>
      </c>
    </row>
    <row r="123" s="2" customFormat="1" ht="19" customHeight="1" spans="1:6">
      <c r="A123" s="23" t="s">
        <v>102</v>
      </c>
      <c r="B123" s="24">
        <v>8</v>
      </c>
      <c r="C123" s="25">
        <v>8</v>
      </c>
      <c r="D123" s="26">
        <f t="shared" si="6"/>
        <v>100</v>
      </c>
      <c r="E123" s="25">
        <v>8</v>
      </c>
      <c r="F123" s="22">
        <f t="shared" si="4"/>
        <v>100</v>
      </c>
    </row>
    <row r="124" s="2" customFormat="1" ht="19" customHeight="1" spans="1:6">
      <c r="A124" s="23" t="s">
        <v>103</v>
      </c>
      <c r="B124" s="24">
        <v>8</v>
      </c>
      <c r="C124" s="25">
        <v>8</v>
      </c>
      <c r="D124" s="26">
        <f t="shared" si="6"/>
        <v>100</v>
      </c>
      <c r="E124" s="25">
        <v>8</v>
      </c>
      <c r="F124" s="22">
        <f t="shared" si="4"/>
        <v>100</v>
      </c>
    </row>
    <row r="125" s="2" customFormat="1" ht="19" customHeight="1" spans="1:6">
      <c r="A125" s="23" t="s">
        <v>104</v>
      </c>
      <c r="B125" s="24">
        <v>0</v>
      </c>
      <c r="C125" s="25">
        <v>0</v>
      </c>
      <c r="D125" s="26"/>
      <c r="E125" s="25">
        <v>100</v>
      </c>
      <c r="F125" s="22">
        <f t="shared" si="4"/>
        <v>0</v>
      </c>
    </row>
    <row r="126" s="2" customFormat="1" ht="19" customHeight="1" spans="1:6">
      <c r="A126" s="23" t="s">
        <v>105</v>
      </c>
      <c r="B126" s="24"/>
      <c r="C126" s="25"/>
      <c r="D126" s="26"/>
      <c r="E126" s="25">
        <v>100</v>
      </c>
      <c r="F126" s="22">
        <f t="shared" si="4"/>
        <v>0</v>
      </c>
    </row>
    <row r="127" s="2" customFormat="1" ht="19" customHeight="1" spans="1:6">
      <c r="A127" s="23" t="s">
        <v>106</v>
      </c>
      <c r="B127" s="24">
        <v>260</v>
      </c>
      <c r="C127" s="25">
        <v>260</v>
      </c>
      <c r="D127" s="26"/>
      <c r="E127" s="25">
        <v>155</v>
      </c>
      <c r="F127" s="22">
        <f t="shared" si="4"/>
        <v>167.741935483871</v>
      </c>
    </row>
    <row r="128" s="2" customFormat="1" ht="19" customHeight="1" spans="1:6">
      <c r="A128" s="23" t="s">
        <v>107</v>
      </c>
      <c r="B128" s="24">
        <v>260</v>
      </c>
      <c r="C128" s="25">
        <v>260</v>
      </c>
      <c r="D128" s="26"/>
      <c r="E128" s="25">
        <v>155</v>
      </c>
      <c r="F128" s="22">
        <f t="shared" si="4"/>
        <v>167.741935483871</v>
      </c>
    </row>
    <row r="129" s="2" customFormat="1" ht="19" customHeight="1" spans="1:6">
      <c r="A129" s="23" t="s">
        <v>108</v>
      </c>
      <c r="B129" s="24">
        <v>472</v>
      </c>
      <c r="C129" s="25">
        <v>472</v>
      </c>
      <c r="D129" s="26">
        <f t="shared" si="6"/>
        <v>100</v>
      </c>
      <c r="E129" s="25">
        <v>55</v>
      </c>
      <c r="F129" s="22">
        <f t="shared" si="4"/>
        <v>858.181818181818</v>
      </c>
    </row>
    <row r="130" s="2" customFormat="1" ht="19" customHeight="1" spans="1:6">
      <c r="A130" s="23" t="s">
        <v>109</v>
      </c>
      <c r="B130" s="24">
        <v>217</v>
      </c>
      <c r="C130" s="25">
        <v>217</v>
      </c>
      <c r="D130" s="26">
        <f t="shared" si="6"/>
        <v>100</v>
      </c>
      <c r="E130" s="25">
        <v>55</v>
      </c>
      <c r="F130" s="22">
        <f>C130/E130*100</f>
        <v>394.545454545455</v>
      </c>
    </row>
    <row r="131" s="2" customFormat="1" ht="19" customHeight="1" spans="1:6">
      <c r="A131" s="23" t="s">
        <v>110</v>
      </c>
      <c r="B131" s="24">
        <v>220</v>
      </c>
      <c r="C131" s="25">
        <v>220</v>
      </c>
      <c r="D131" s="26"/>
      <c r="E131" s="25"/>
      <c r="F131" s="22"/>
    </row>
    <row r="132" s="2" customFormat="1" ht="19" customHeight="1" spans="1:6">
      <c r="A132" s="23" t="s">
        <v>111</v>
      </c>
      <c r="B132" s="24">
        <v>35</v>
      </c>
      <c r="C132" s="25">
        <v>35</v>
      </c>
      <c r="D132" s="26"/>
      <c r="E132" s="25"/>
      <c r="F132" s="22"/>
    </row>
    <row r="133" s="2" customFormat="1" ht="19" customHeight="1" spans="1:6">
      <c r="A133" s="19" t="s">
        <v>112</v>
      </c>
      <c r="B133" s="20">
        <v>3731</v>
      </c>
      <c r="C133" s="21">
        <v>3731</v>
      </c>
      <c r="D133" s="22">
        <f>C133/B133*100</f>
        <v>100</v>
      </c>
      <c r="E133" s="21">
        <v>3634</v>
      </c>
      <c r="F133" s="22">
        <f>C133/E133*100</f>
        <v>102.669235002752</v>
      </c>
    </row>
    <row r="134" s="2" customFormat="1" ht="19" customHeight="1" spans="1:6">
      <c r="A134" s="23" t="s">
        <v>113</v>
      </c>
      <c r="B134" s="24">
        <v>613</v>
      </c>
      <c r="C134" s="25">
        <v>613</v>
      </c>
      <c r="D134" s="26">
        <f>C134/B134*100</f>
        <v>100</v>
      </c>
      <c r="E134" s="25">
        <v>815</v>
      </c>
      <c r="F134" s="22">
        <f>C134/E134*100</f>
        <v>75.2147239263804</v>
      </c>
    </row>
    <row r="135" s="2" customFormat="1" ht="19" customHeight="1" spans="1:6">
      <c r="A135" s="23" t="s">
        <v>11</v>
      </c>
      <c r="B135" s="24">
        <v>125</v>
      </c>
      <c r="C135" s="25">
        <v>125</v>
      </c>
      <c r="D135" s="26">
        <f>C135/B135*100</f>
        <v>100</v>
      </c>
      <c r="E135" s="25">
        <v>259</v>
      </c>
      <c r="F135" s="22">
        <f>C135/E135*100</f>
        <v>48.2625482625483</v>
      </c>
    </row>
    <row r="136" s="2" customFormat="1" ht="19" customHeight="1" spans="1:6">
      <c r="A136" s="23" t="s">
        <v>114</v>
      </c>
      <c r="B136" s="24">
        <v>99</v>
      </c>
      <c r="C136" s="25">
        <v>99</v>
      </c>
      <c r="D136" s="26"/>
      <c r="E136" s="25">
        <v>87</v>
      </c>
      <c r="F136" s="22">
        <f>C136/E136*100</f>
        <v>113.793103448276</v>
      </c>
    </row>
    <row r="137" s="2" customFormat="1" ht="19" customHeight="1" spans="1:6">
      <c r="A137" s="23" t="s">
        <v>115</v>
      </c>
      <c r="B137" s="24">
        <v>136</v>
      </c>
      <c r="C137" s="25">
        <v>136</v>
      </c>
      <c r="D137" s="26"/>
      <c r="E137" s="25">
        <v>187</v>
      </c>
      <c r="F137" s="22">
        <f>C137/E137*100</f>
        <v>72.7272727272727</v>
      </c>
    </row>
    <row r="138" s="2" customFormat="1" ht="19" customHeight="1" spans="1:6">
      <c r="A138" s="23" t="s">
        <v>116</v>
      </c>
      <c r="B138" s="24">
        <v>24</v>
      </c>
      <c r="C138" s="25">
        <v>24</v>
      </c>
      <c r="D138" s="26"/>
      <c r="E138" s="25">
        <v>31</v>
      </c>
      <c r="F138" s="22">
        <f>C138/E138*100</f>
        <v>77.4193548387097</v>
      </c>
    </row>
    <row r="139" s="2" customFormat="1" ht="19" customHeight="1" spans="1:6">
      <c r="A139" s="23" t="s">
        <v>117</v>
      </c>
      <c r="B139" s="24">
        <v>229</v>
      </c>
      <c r="C139" s="25">
        <v>229</v>
      </c>
      <c r="D139" s="26">
        <f>C139/B139*100</f>
        <v>100</v>
      </c>
      <c r="E139" s="25">
        <v>251</v>
      </c>
      <c r="F139" s="22">
        <f>C139/E139*100</f>
        <v>91.2350597609562</v>
      </c>
    </row>
    <row r="140" s="2" customFormat="1" ht="19" customHeight="1" spans="1:6">
      <c r="A140" s="23" t="s">
        <v>118</v>
      </c>
      <c r="B140" s="24">
        <v>1388</v>
      </c>
      <c r="C140" s="25">
        <v>1388</v>
      </c>
      <c r="D140" s="26">
        <f>C140/B140*100</f>
        <v>100</v>
      </c>
      <c r="E140" s="25">
        <v>1687</v>
      </c>
      <c r="F140" s="22">
        <f>C140/E140*100</f>
        <v>82.2762299940723</v>
      </c>
    </row>
    <row r="141" s="2" customFormat="1" ht="19" customHeight="1" spans="1:6">
      <c r="A141" s="23" t="s">
        <v>119</v>
      </c>
      <c r="B141" s="24">
        <v>309</v>
      </c>
      <c r="C141" s="25">
        <v>309</v>
      </c>
      <c r="D141" s="26">
        <f>C141/B141*100</f>
        <v>100</v>
      </c>
      <c r="E141" s="25">
        <v>402</v>
      </c>
      <c r="F141" s="22">
        <f>C141/E141*100</f>
        <v>76.865671641791</v>
      </c>
    </row>
    <row r="142" s="2" customFormat="1" ht="19" customHeight="1" spans="1:6">
      <c r="A142" s="23" t="s">
        <v>120</v>
      </c>
      <c r="B142" s="24">
        <v>1079</v>
      </c>
      <c r="C142" s="25">
        <v>1079</v>
      </c>
      <c r="D142" s="26">
        <f>C142/B142*100</f>
        <v>100</v>
      </c>
      <c r="E142" s="25">
        <v>1285</v>
      </c>
      <c r="F142" s="22">
        <f>C142/E142*100</f>
        <v>83.9688715953307</v>
      </c>
    </row>
    <row r="143" s="2" customFormat="1" ht="19" customHeight="1" spans="1:6">
      <c r="A143" s="23" t="s">
        <v>121</v>
      </c>
      <c r="B143" s="24">
        <v>1038</v>
      </c>
      <c r="C143" s="25">
        <v>1038</v>
      </c>
      <c r="D143" s="26">
        <f>C143/B143*100</f>
        <v>100</v>
      </c>
      <c r="E143" s="25">
        <v>322</v>
      </c>
      <c r="F143" s="22">
        <f>C143/E143*100</f>
        <v>322.360248447205</v>
      </c>
    </row>
    <row r="144" s="2" customFormat="1" ht="19" customHeight="1" spans="1:6">
      <c r="A144" s="23" t="s">
        <v>37</v>
      </c>
      <c r="B144" s="24">
        <v>143</v>
      </c>
      <c r="C144" s="25">
        <v>143</v>
      </c>
      <c r="D144" s="26">
        <f>C144/B144*100</f>
        <v>100</v>
      </c>
      <c r="E144" s="25">
        <v>202</v>
      </c>
      <c r="F144" s="22">
        <f>C144/E144*100</f>
        <v>70.7920792079208</v>
      </c>
    </row>
    <row r="145" s="2" customFormat="1" ht="19" customHeight="1" spans="1:6">
      <c r="A145" s="23" t="s">
        <v>122</v>
      </c>
      <c r="B145" s="24">
        <v>890</v>
      </c>
      <c r="C145" s="25">
        <v>890</v>
      </c>
      <c r="D145" s="26">
        <f>C145/B145*100</f>
        <v>100</v>
      </c>
      <c r="E145" s="25">
        <v>120</v>
      </c>
      <c r="F145" s="22">
        <f t="shared" ref="F145:F190" si="7">C145/E145*100</f>
        <v>741.666666666667</v>
      </c>
    </row>
    <row r="146" s="2" customFormat="1" ht="19" customHeight="1" spans="1:6">
      <c r="A146" s="23" t="s">
        <v>123</v>
      </c>
      <c r="B146" s="24">
        <v>5</v>
      </c>
      <c r="C146" s="25">
        <v>5</v>
      </c>
      <c r="D146" s="26"/>
      <c r="E146" s="25"/>
      <c r="F146" s="22"/>
    </row>
    <row r="147" s="2" customFormat="1" ht="19" customHeight="1" spans="1:6">
      <c r="A147" s="23" t="s">
        <v>124</v>
      </c>
      <c r="B147" s="24">
        <v>237</v>
      </c>
      <c r="C147" s="25">
        <v>237</v>
      </c>
      <c r="D147" s="26">
        <f>C147/B147*100</f>
        <v>100</v>
      </c>
      <c r="E147" s="25">
        <v>348</v>
      </c>
      <c r="F147" s="22">
        <f t="shared" si="7"/>
        <v>68.1034482758621</v>
      </c>
    </row>
    <row r="148" s="2" customFormat="1" ht="19" customHeight="1" spans="1:6">
      <c r="A148" s="27" t="s">
        <v>37</v>
      </c>
      <c r="B148" s="24">
        <v>134</v>
      </c>
      <c r="C148" s="25">
        <v>134</v>
      </c>
      <c r="D148" s="26">
        <f>C148/B148*100</f>
        <v>100</v>
      </c>
      <c r="E148" s="25">
        <v>234</v>
      </c>
      <c r="F148" s="22">
        <f t="shared" si="7"/>
        <v>57.2649572649573</v>
      </c>
    </row>
    <row r="149" s="2" customFormat="1" ht="19" customHeight="1" spans="1:6">
      <c r="A149" s="27" t="s">
        <v>125</v>
      </c>
      <c r="B149" s="24">
        <v>103</v>
      </c>
      <c r="C149" s="25">
        <v>103</v>
      </c>
      <c r="D149" s="26"/>
      <c r="E149" s="25"/>
      <c r="F149" s="22"/>
    </row>
    <row r="150" s="2" customFormat="1" ht="19" customHeight="1" spans="1:6">
      <c r="A150" s="27" t="s">
        <v>126</v>
      </c>
      <c r="B150" s="24"/>
      <c r="C150" s="25"/>
      <c r="D150" s="26"/>
      <c r="E150" s="25">
        <v>3</v>
      </c>
      <c r="F150" s="22">
        <f t="shared" si="7"/>
        <v>0</v>
      </c>
    </row>
    <row r="151" s="2" customFormat="1" ht="19" customHeight="1" spans="1:6">
      <c r="A151" s="27" t="s">
        <v>125</v>
      </c>
      <c r="B151" s="24">
        <v>63</v>
      </c>
      <c r="C151" s="25">
        <v>63</v>
      </c>
      <c r="D151" s="26">
        <f>C151/B151*100</f>
        <v>100</v>
      </c>
      <c r="E151" s="25">
        <v>111</v>
      </c>
      <c r="F151" s="22">
        <f t="shared" si="7"/>
        <v>56.7567567567568</v>
      </c>
    </row>
    <row r="152" s="2" customFormat="1" ht="19" customHeight="1" spans="1:6">
      <c r="A152" s="23" t="s">
        <v>127</v>
      </c>
      <c r="B152" s="24">
        <v>455</v>
      </c>
      <c r="C152" s="25">
        <v>455</v>
      </c>
      <c r="D152" s="26">
        <f>C152/B152*100</f>
        <v>100</v>
      </c>
      <c r="E152" s="25">
        <v>462</v>
      </c>
      <c r="F152" s="22">
        <f t="shared" si="7"/>
        <v>98.4848484848485</v>
      </c>
    </row>
    <row r="153" s="2" customFormat="1" ht="19" customHeight="1" spans="1:6">
      <c r="A153" s="23" t="s">
        <v>128</v>
      </c>
      <c r="B153" s="24">
        <v>95</v>
      </c>
      <c r="C153" s="25">
        <v>95</v>
      </c>
      <c r="D153" s="26"/>
      <c r="E153" s="25">
        <v>60</v>
      </c>
      <c r="F153" s="22">
        <f t="shared" si="7"/>
        <v>158.333333333333</v>
      </c>
    </row>
    <row r="154" s="2" customFormat="1" ht="19" customHeight="1" spans="1:6">
      <c r="A154" s="23" t="s">
        <v>129</v>
      </c>
      <c r="B154" s="24">
        <v>360</v>
      </c>
      <c r="C154" s="25">
        <v>360</v>
      </c>
      <c r="D154" s="26">
        <f>C154/B154*100</f>
        <v>100</v>
      </c>
      <c r="E154" s="25">
        <v>402</v>
      </c>
      <c r="F154" s="22">
        <f t="shared" si="7"/>
        <v>89.5522388059701</v>
      </c>
    </row>
    <row r="155" s="2" customFormat="1" ht="19" customHeight="1" spans="1:6">
      <c r="A155" s="28" t="s">
        <v>130</v>
      </c>
      <c r="B155" s="29">
        <v>20929</v>
      </c>
      <c r="C155" s="21">
        <v>20929</v>
      </c>
      <c r="D155" s="22">
        <f>C155/B155*100</f>
        <v>100</v>
      </c>
      <c r="E155" s="21">
        <v>20904</v>
      </c>
      <c r="F155" s="22">
        <f t="shared" si="7"/>
        <v>100.119594336012</v>
      </c>
    </row>
    <row r="156" s="2" customFormat="1" ht="19" customHeight="1" spans="1:6">
      <c r="A156" s="23" t="s">
        <v>131</v>
      </c>
      <c r="B156" s="24">
        <v>1474</v>
      </c>
      <c r="C156" s="25">
        <v>1474</v>
      </c>
      <c r="D156" s="26">
        <f>C156/B156*100</f>
        <v>100</v>
      </c>
      <c r="E156" s="25">
        <v>1117</v>
      </c>
      <c r="F156" s="22">
        <f t="shared" si="7"/>
        <v>131.9606087735</v>
      </c>
    </row>
    <row r="157" s="2" customFormat="1" ht="19" customHeight="1" spans="1:6">
      <c r="A157" s="23" t="s">
        <v>37</v>
      </c>
      <c r="B157" s="24">
        <v>1012</v>
      </c>
      <c r="C157" s="25">
        <v>1012</v>
      </c>
      <c r="D157" s="26">
        <f>C157/B157*100</f>
        <v>100</v>
      </c>
      <c r="E157" s="25">
        <v>663</v>
      </c>
      <c r="F157" s="22">
        <f t="shared" si="7"/>
        <v>152.6395173454</v>
      </c>
    </row>
    <row r="158" s="2" customFormat="1" ht="19" customHeight="1" spans="1:6">
      <c r="A158" s="27" t="s">
        <v>132</v>
      </c>
      <c r="B158" s="24"/>
      <c r="C158" s="25"/>
      <c r="D158" s="26"/>
      <c r="E158" s="25">
        <v>1</v>
      </c>
      <c r="F158" s="22">
        <f t="shared" si="7"/>
        <v>0</v>
      </c>
    </row>
    <row r="159" s="2" customFormat="1" ht="19" customHeight="1" spans="1:6">
      <c r="A159" s="23" t="s">
        <v>133</v>
      </c>
      <c r="B159" s="24">
        <v>462</v>
      </c>
      <c r="C159" s="25">
        <v>462</v>
      </c>
      <c r="D159" s="26"/>
      <c r="E159" s="25">
        <v>453</v>
      </c>
      <c r="F159" s="22">
        <f t="shared" si="7"/>
        <v>101.986754966887</v>
      </c>
    </row>
    <row r="160" s="2" customFormat="1" ht="19" customHeight="1" spans="1:6">
      <c r="A160" s="23" t="s">
        <v>134</v>
      </c>
      <c r="B160" s="24">
        <v>736</v>
      </c>
      <c r="C160" s="25">
        <v>736</v>
      </c>
      <c r="D160" s="26">
        <f>C160/B160*100</f>
        <v>100</v>
      </c>
      <c r="E160" s="25">
        <v>892</v>
      </c>
      <c r="F160" s="22">
        <f t="shared" si="7"/>
        <v>82.5112107623318</v>
      </c>
    </row>
    <row r="161" s="2" customFormat="1" ht="19" customHeight="1" spans="1:6">
      <c r="A161" s="23" t="s">
        <v>37</v>
      </c>
      <c r="B161" s="24">
        <v>676</v>
      </c>
      <c r="C161" s="25">
        <v>676</v>
      </c>
      <c r="D161" s="26">
        <f>C161/B161*100</f>
        <v>100</v>
      </c>
      <c r="E161" s="25">
        <v>436</v>
      </c>
      <c r="F161" s="22">
        <f t="shared" si="7"/>
        <v>155.045871559633</v>
      </c>
    </row>
    <row r="162" s="2" customFormat="1" ht="19" customHeight="1" spans="1:6">
      <c r="A162" s="23" t="s">
        <v>135</v>
      </c>
      <c r="B162" s="24">
        <v>18</v>
      </c>
      <c r="C162" s="25">
        <v>18</v>
      </c>
      <c r="D162" s="26"/>
      <c r="E162" s="25">
        <v>14</v>
      </c>
      <c r="F162" s="22">
        <f t="shared" si="7"/>
        <v>128.571428571429</v>
      </c>
    </row>
    <row r="163" s="2" customFormat="1" ht="19" customHeight="1" spans="1:6">
      <c r="A163" s="23" t="s">
        <v>136</v>
      </c>
      <c r="B163" s="24">
        <v>10</v>
      </c>
      <c r="C163" s="25">
        <v>10</v>
      </c>
      <c r="D163" s="26">
        <f>C163/B163*100</f>
        <v>100</v>
      </c>
      <c r="E163" s="25">
        <v>35</v>
      </c>
      <c r="F163" s="22">
        <f t="shared" si="7"/>
        <v>28.5714285714286</v>
      </c>
    </row>
    <row r="164" s="2" customFormat="1" ht="19" customHeight="1" spans="1:6">
      <c r="A164" s="23" t="s">
        <v>137</v>
      </c>
      <c r="B164" s="24">
        <v>32</v>
      </c>
      <c r="C164" s="25">
        <v>32</v>
      </c>
      <c r="D164" s="26"/>
      <c r="E164" s="25">
        <v>407</v>
      </c>
      <c r="F164" s="22">
        <f t="shared" si="7"/>
        <v>7.86240786240786</v>
      </c>
    </row>
    <row r="165" s="2" customFormat="1" ht="19" customHeight="1" spans="1:6">
      <c r="A165" s="23" t="s">
        <v>138</v>
      </c>
      <c r="B165" s="24">
        <v>6127</v>
      </c>
      <c r="C165" s="25">
        <v>6127</v>
      </c>
      <c r="D165" s="26">
        <f>C165/B165*100</f>
        <v>100</v>
      </c>
      <c r="E165" s="25">
        <v>7050</v>
      </c>
      <c r="F165" s="22">
        <f t="shared" si="7"/>
        <v>86.9078014184397</v>
      </c>
    </row>
    <row r="166" s="2" customFormat="1" ht="19" customHeight="1" spans="1:6">
      <c r="A166" s="23" t="s">
        <v>139</v>
      </c>
      <c r="B166" s="24"/>
      <c r="C166" s="25"/>
      <c r="D166" s="26"/>
      <c r="E166" s="25">
        <v>3184</v>
      </c>
      <c r="F166" s="22">
        <f t="shared" si="7"/>
        <v>0</v>
      </c>
    </row>
    <row r="167" s="2" customFormat="1" ht="19" customHeight="1" spans="1:6">
      <c r="A167" s="23" t="s">
        <v>140</v>
      </c>
      <c r="B167" s="24"/>
      <c r="C167" s="25"/>
      <c r="D167" s="26"/>
      <c r="E167" s="25">
        <v>3626</v>
      </c>
      <c r="F167" s="22">
        <f t="shared" si="7"/>
        <v>0</v>
      </c>
    </row>
    <row r="168" s="2" customFormat="1" ht="19" customHeight="1" spans="1:6">
      <c r="A168" s="23" t="s">
        <v>141</v>
      </c>
      <c r="B168" s="24">
        <v>5467</v>
      </c>
      <c r="C168" s="25">
        <v>5467</v>
      </c>
      <c r="D168" s="26"/>
      <c r="E168" s="25"/>
      <c r="F168" s="22"/>
    </row>
    <row r="169" s="2" customFormat="1" ht="19" customHeight="1" spans="1:6">
      <c r="A169" s="23" t="s">
        <v>142</v>
      </c>
      <c r="B169" s="24">
        <v>144</v>
      </c>
      <c r="C169" s="25">
        <v>144</v>
      </c>
      <c r="D169" s="26"/>
      <c r="E169" s="25"/>
      <c r="F169" s="22"/>
    </row>
    <row r="170" s="2" customFormat="1" ht="19" customHeight="1" spans="1:6">
      <c r="A170" s="23" t="s">
        <v>143</v>
      </c>
      <c r="B170" s="24">
        <v>516</v>
      </c>
      <c r="C170" s="25">
        <v>516</v>
      </c>
      <c r="D170" s="26"/>
      <c r="E170" s="25"/>
      <c r="F170" s="22"/>
    </row>
    <row r="171" s="2" customFormat="1" ht="19" customHeight="1" spans="1:6">
      <c r="A171" s="23" t="s">
        <v>144</v>
      </c>
      <c r="B171" s="24">
        <v>1574</v>
      </c>
      <c r="C171" s="25">
        <v>1574</v>
      </c>
      <c r="D171" s="26">
        <f>C171/B171*100</f>
        <v>100</v>
      </c>
      <c r="E171" s="25">
        <v>1485</v>
      </c>
      <c r="F171" s="22">
        <f t="shared" si="7"/>
        <v>105.993265993266</v>
      </c>
    </row>
    <row r="172" s="2" customFormat="1" ht="19" customHeight="1" spans="1:6">
      <c r="A172" s="23" t="s">
        <v>145</v>
      </c>
      <c r="B172" s="24">
        <v>15</v>
      </c>
      <c r="C172" s="25">
        <v>15</v>
      </c>
      <c r="D172" s="26"/>
      <c r="E172" s="25">
        <v>20</v>
      </c>
      <c r="F172" s="22">
        <f>C172/E172*100</f>
        <v>75</v>
      </c>
    </row>
    <row r="173" s="2" customFormat="1" ht="19" customHeight="1" spans="1:6">
      <c r="A173" s="23" t="s">
        <v>146</v>
      </c>
      <c r="B173" s="24">
        <v>1559</v>
      </c>
      <c r="C173" s="25">
        <v>1559</v>
      </c>
      <c r="D173" s="26">
        <f>C173/B173*100</f>
        <v>100</v>
      </c>
      <c r="E173" s="25">
        <v>1465</v>
      </c>
      <c r="F173" s="22">
        <f>C173/E173*100</f>
        <v>106.41638225256</v>
      </c>
    </row>
    <row r="174" s="2" customFormat="1" ht="19" customHeight="1" spans="1:6">
      <c r="A174" s="23" t="s">
        <v>147</v>
      </c>
      <c r="B174" s="24">
        <v>562</v>
      </c>
      <c r="C174" s="25">
        <v>562</v>
      </c>
      <c r="D174" s="26">
        <f>C174/B174*100</f>
        <v>100</v>
      </c>
      <c r="E174" s="25">
        <v>854</v>
      </c>
      <c r="F174" s="22">
        <f>C174/E174*100</f>
        <v>65.807962529274</v>
      </c>
    </row>
    <row r="175" s="2" customFormat="1" ht="19" customHeight="1" spans="1:6">
      <c r="A175" s="23" t="s">
        <v>148</v>
      </c>
      <c r="B175" s="24"/>
      <c r="C175" s="25"/>
      <c r="D175" s="26"/>
      <c r="E175" s="25">
        <v>10</v>
      </c>
      <c r="F175" s="22">
        <f>C175/E175*100</f>
        <v>0</v>
      </c>
    </row>
    <row r="176" s="2" customFormat="1" ht="19" customHeight="1" spans="1:6">
      <c r="A176" s="23" t="s">
        <v>149</v>
      </c>
      <c r="B176" s="24">
        <v>100</v>
      </c>
      <c r="C176" s="25">
        <v>100</v>
      </c>
      <c r="D176" s="26">
        <f>C176/B176*100</f>
        <v>100</v>
      </c>
      <c r="E176" s="25">
        <v>450</v>
      </c>
      <c r="F176" s="22">
        <f>C176/E176*100</f>
        <v>22.2222222222222</v>
      </c>
    </row>
    <row r="177" s="2" customFormat="1" ht="19" customHeight="1" spans="1:6">
      <c r="A177" s="23" t="s">
        <v>150</v>
      </c>
      <c r="B177" s="24">
        <v>462</v>
      </c>
      <c r="C177" s="25">
        <v>462</v>
      </c>
      <c r="D177" s="26">
        <f>C177/B177*100</f>
        <v>100</v>
      </c>
      <c r="E177" s="25">
        <v>394</v>
      </c>
      <c r="F177" s="22">
        <f>C177/E177*100</f>
        <v>117.258883248731</v>
      </c>
    </row>
    <row r="178" s="2" customFormat="1" ht="19" customHeight="1" spans="1:6">
      <c r="A178" s="23" t="s">
        <v>151</v>
      </c>
      <c r="B178" s="24">
        <v>445</v>
      </c>
      <c r="C178" s="25">
        <v>445</v>
      </c>
      <c r="D178" s="26">
        <f>C178/B178*100</f>
        <v>100</v>
      </c>
      <c r="E178" s="25">
        <v>265</v>
      </c>
      <c r="F178" s="22">
        <f>C178/E178*100</f>
        <v>167.924528301887</v>
      </c>
    </row>
    <row r="179" s="2" customFormat="1" ht="19" customHeight="1" spans="1:6">
      <c r="A179" s="23" t="s">
        <v>152</v>
      </c>
      <c r="B179" s="24">
        <v>429</v>
      </c>
      <c r="C179" s="25">
        <v>429</v>
      </c>
      <c r="D179" s="26">
        <f>C179/B179*100</f>
        <v>100</v>
      </c>
      <c r="E179" s="25">
        <v>244</v>
      </c>
      <c r="F179" s="22">
        <f>C179/E179*100</f>
        <v>175.819672131148</v>
      </c>
    </row>
    <row r="180" s="2" customFormat="1" ht="19" customHeight="1" spans="1:6">
      <c r="A180" s="23" t="s">
        <v>153</v>
      </c>
      <c r="B180" s="24">
        <v>16</v>
      </c>
      <c r="C180" s="25">
        <v>16</v>
      </c>
      <c r="D180" s="26"/>
      <c r="E180" s="25">
        <v>21</v>
      </c>
      <c r="F180" s="22">
        <f>C180/E180*100</f>
        <v>76.1904761904762</v>
      </c>
    </row>
    <row r="181" s="2" customFormat="1" ht="19" customHeight="1" spans="1:6">
      <c r="A181" s="23" t="s">
        <v>154</v>
      </c>
      <c r="B181" s="24">
        <v>651</v>
      </c>
      <c r="C181" s="25">
        <v>651</v>
      </c>
      <c r="D181" s="26">
        <f>C181/B181*100</f>
        <v>100</v>
      </c>
      <c r="E181" s="25">
        <v>64</v>
      </c>
      <c r="F181" s="22">
        <f>C181/E181*100</f>
        <v>1017.1875</v>
      </c>
    </row>
    <row r="182" s="2" customFormat="1" ht="19" customHeight="1" spans="1:6">
      <c r="A182" s="23" t="s">
        <v>155</v>
      </c>
      <c r="B182" s="24">
        <v>14</v>
      </c>
      <c r="C182" s="25">
        <v>14</v>
      </c>
      <c r="D182" s="26">
        <f>C182/B182*100</f>
        <v>100</v>
      </c>
      <c r="E182" s="25">
        <v>27</v>
      </c>
      <c r="F182" s="22">
        <f>C182/E182*100</f>
        <v>51.8518518518518</v>
      </c>
    </row>
    <row r="183" s="2" customFormat="1" ht="19" customHeight="1" spans="1:6">
      <c r="A183" s="23" t="s">
        <v>156</v>
      </c>
      <c r="B183" s="24">
        <v>637</v>
      </c>
      <c r="C183" s="25">
        <v>637</v>
      </c>
      <c r="D183" s="26"/>
      <c r="E183" s="25">
        <v>37</v>
      </c>
      <c r="F183" s="22">
        <f>C183/E183*100</f>
        <v>1721.62162162162</v>
      </c>
    </row>
    <row r="184" s="2" customFormat="1" ht="19" customHeight="1" spans="1:6">
      <c r="A184" s="23" t="s">
        <v>157</v>
      </c>
      <c r="B184" s="24">
        <v>545</v>
      </c>
      <c r="C184" s="25">
        <v>545</v>
      </c>
      <c r="D184" s="26">
        <f>C184/B184*100</f>
        <v>100</v>
      </c>
      <c r="E184" s="25">
        <v>1199</v>
      </c>
      <c r="F184" s="22">
        <f>C184/E184*100</f>
        <v>45.4545454545455</v>
      </c>
    </row>
    <row r="185" s="2" customFormat="1" ht="19" customHeight="1" spans="1:6">
      <c r="A185" s="23" t="s">
        <v>37</v>
      </c>
      <c r="B185" s="24">
        <v>284</v>
      </c>
      <c r="C185" s="25">
        <v>284</v>
      </c>
      <c r="D185" s="26">
        <f>C185/B185*100</f>
        <v>100</v>
      </c>
      <c r="E185" s="25">
        <v>111</v>
      </c>
      <c r="F185" s="22">
        <f>C185/E185*100</f>
        <v>255.855855855856</v>
      </c>
    </row>
    <row r="186" s="2" customFormat="1" ht="19" customHeight="1" spans="1:6">
      <c r="A186" s="23" t="s">
        <v>158</v>
      </c>
      <c r="B186" s="24">
        <v>3</v>
      </c>
      <c r="C186" s="25">
        <v>3</v>
      </c>
      <c r="D186" s="26"/>
      <c r="E186" s="25">
        <v>805</v>
      </c>
      <c r="F186" s="22">
        <f>C186/E186*100</f>
        <v>0.372670807453416</v>
      </c>
    </row>
    <row r="187" s="2" customFormat="1" ht="19" customHeight="1" spans="1:6">
      <c r="A187" s="23" t="s">
        <v>159</v>
      </c>
      <c r="B187" s="24">
        <v>12</v>
      </c>
      <c r="C187" s="25">
        <v>12</v>
      </c>
      <c r="D187" s="26"/>
      <c r="E187" s="25">
        <v>6</v>
      </c>
      <c r="F187" s="22">
        <f>C187/E187*100</f>
        <v>200</v>
      </c>
    </row>
    <row r="188" s="2" customFormat="1" ht="19" customHeight="1" spans="1:6">
      <c r="A188" s="23" t="s">
        <v>160</v>
      </c>
      <c r="B188" s="24">
        <v>88</v>
      </c>
      <c r="C188" s="25">
        <v>88</v>
      </c>
      <c r="D188" s="26"/>
      <c r="E188" s="25">
        <v>152</v>
      </c>
      <c r="F188" s="22">
        <f>C188/E188*100</f>
        <v>57.8947368421053</v>
      </c>
    </row>
    <row r="189" s="2" customFormat="1" ht="19" customHeight="1" spans="1:6">
      <c r="A189" s="23" t="s">
        <v>161</v>
      </c>
      <c r="B189" s="24">
        <v>158</v>
      </c>
      <c r="C189" s="25">
        <v>158</v>
      </c>
      <c r="D189" s="26">
        <f>C189/B189*100</f>
        <v>100</v>
      </c>
      <c r="E189" s="25">
        <v>125</v>
      </c>
      <c r="F189" s="22">
        <f>C189/E189*100</f>
        <v>126.4</v>
      </c>
    </row>
    <row r="190" s="2" customFormat="1" ht="19" customHeight="1" spans="1:6">
      <c r="A190" s="23" t="s">
        <v>162</v>
      </c>
      <c r="B190" s="24"/>
      <c r="C190" s="25"/>
      <c r="D190" s="26"/>
      <c r="E190" s="25">
        <v>265</v>
      </c>
      <c r="F190" s="22">
        <f>C190/E190*100</f>
        <v>0</v>
      </c>
    </row>
    <row r="191" s="2" customFormat="1" ht="19" customHeight="1" spans="1:6">
      <c r="A191" s="23" t="s">
        <v>163</v>
      </c>
      <c r="B191" s="24"/>
      <c r="C191" s="25"/>
      <c r="D191" s="26"/>
      <c r="E191" s="25">
        <v>265</v>
      </c>
      <c r="F191" s="22">
        <f>C191/E191*100</f>
        <v>0</v>
      </c>
    </row>
    <row r="192" s="2" customFormat="1" ht="19" customHeight="1" spans="1:6">
      <c r="A192" s="23" t="s">
        <v>164</v>
      </c>
      <c r="B192" s="24">
        <v>2202</v>
      </c>
      <c r="C192" s="25">
        <v>2202</v>
      </c>
      <c r="D192" s="26">
        <f t="shared" ref="D192:D202" si="8">C192/B192*100</f>
        <v>100</v>
      </c>
      <c r="E192" s="25">
        <v>3582</v>
      </c>
      <c r="F192" s="22">
        <f t="shared" ref="F192:F249" si="9">C192/E192*100</f>
        <v>61.4740368509213</v>
      </c>
    </row>
    <row r="193" s="2" customFormat="1" ht="19" customHeight="1" spans="1:6">
      <c r="A193" s="23" t="s">
        <v>165</v>
      </c>
      <c r="B193" s="24">
        <v>993</v>
      </c>
      <c r="C193" s="25">
        <v>993</v>
      </c>
      <c r="D193" s="26">
        <f t="shared" si="8"/>
        <v>100</v>
      </c>
      <c r="E193" s="25">
        <v>1122</v>
      </c>
      <c r="F193" s="22">
        <f t="shared" si="9"/>
        <v>88.5026737967914</v>
      </c>
    </row>
    <row r="194" s="2" customFormat="1" ht="19" customHeight="1" spans="1:6">
      <c r="A194" s="23" t="s">
        <v>166</v>
      </c>
      <c r="B194" s="24">
        <v>1209</v>
      </c>
      <c r="C194" s="25">
        <v>1209</v>
      </c>
      <c r="D194" s="26">
        <f t="shared" si="8"/>
        <v>100</v>
      </c>
      <c r="E194" s="25">
        <v>2460</v>
      </c>
      <c r="F194" s="22">
        <f t="shared" si="9"/>
        <v>49.1463414634146</v>
      </c>
    </row>
    <row r="195" s="2" customFormat="1" ht="19" customHeight="1" spans="1:6">
      <c r="A195" s="23" t="s">
        <v>167</v>
      </c>
      <c r="B195" s="24">
        <v>2403</v>
      </c>
      <c r="C195" s="25">
        <v>2403</v>
      </c>
      <c r="D195" s="26">
        <f t="shared" si="8"/>
        <v>100</v>
      </c>
      <c r="E195" s="25">
        <v>289</v>
      </c>
      <c r="F195" s="22">
        <f t="shared" si="9"/>
        <v>831.487889273356</v>
      </c>
    </row>
    <row r="196" s="2" customFormat="1" ht="19" customHeight="1" spans="1:6">
      <c r="A196" s="23" t="s">
        <v>168</v>
      </c>
      <c r="B196" s="24">
        <v>2403</v>
      </c>
      <c r="C196" s="25">
        <v>2403</v>
      </c>
      <c r="D196" s="26">
        <f t="shared" si="8"/>
        <v>100</v>
      </c>
      <c r="E196" s="25">
        <v>269</v>
      </c>
      <c r="F196" s="22">
        <f t="shared" si="9"/>
        <v>893.308550185874</v>
      </c>
    </row>
    <row r="197" s="2" customFormat="1" ht="19" customHeight="1" spans="1:6">
      <c r="A197" s="23" t="s">
        <v>169</v>
      </c>
      <c r="B197" s="24"/>
      <c r="C197" s="25"/>
      <c r="D197" s="26"/>
      <c r="E197" s="25">
        <v>20</v>
      </c>
      <c r="F197" s="22">
        <f t="shared" si="9"/>
        <v>0</v>
      </c>
    </row>
    <row r="198" s="2" customFormat="1" ht="19" customHeight="1" spans="1:6">
      <c r="A198" s="23" t="s">
        <v>170</v>
      </c>
      <c r="B198" s="24">
        <v>558</v>
      </c>
      <c r="C198" s="25">
        <v>558</v>
      </c>
      <c r="D198" s="26">
        <f t="shared" si="8"/>
        <v>100</v>
      </c>
      <c r="E198" s="25">
        <v>449</v>
      </c>
      <c r="F198" s="22">
        <f t="shared" si="9"/>
        <v>124.276169265033</v>
      </c>
    </row>
    <row r="199" s="2" customFormat="1" ht="19" customHeight="1" spans="1:6">
      <c r="A199" s="23" t="s">
        <v>171</v>
      </c>
      <c r="B199" s="24">
        <v>558</v>
      </c>
      <c r="C199" s="25">
        <v>558</v>
      </c>
      <c r="D199" s="26">
        <f t="shared" si="8"/>
        <v>100</v>
      </c>
      <c r="E199" s="25">
        <v>449</v>
      </c>
      <c r="F199" s="22">
        <f t="shared" si="9"/>
        <v>124.276169265033</v>
      </c>
    </row>
    <row r="200" s="2" customFormat="1" ht="19" customHeight="1" spans="1:6">
      <c r="A200" s="23" t="s">
        <v>172</v>
      </c>
      <c r="B200" s="24">
        <v>3298</v>
      </c>
      <c r="C200" s="25">
        <v>3298</v>
      </c>
      <c r="D200" s="26">
        <f t="shared" si="8"/>
        <v>100</v>
      </c>
      <c r="E200" s="25">
        <v>2830</v>
      </c>
      <c r="F200" s="22">
        <f t="shared" si="9"/>
        <v>116.537102473498</v>
      </c>
    </row>
    <row r="201" s="2" customFormat="1" ht="19" customHeight="1" spans="1:6">
      <c r="A201" s="23" t="s">
        <v>173</v>
      </c>
      <c r="B201" s="24">
        <v>3298</v>
      </c>
      <c r="C201" s="25">
        <v>3298</v>
      </c>
      <c r="D201" s="26">
        <f t="shared" si="8"/>
        <v>100</v>
      </c>
      <c r="E201" s="25">
        <v>2799</v>
      </c>
      <c r="F201" s="22">
        <f t="shared" si="9"/>
        <v>117.8277956413</v>
      </c>
    </row>
    <row r="202" s="2" customFormat="1" ht="19" customHeight="1" spans="1:6">
      <c r="A202" s="23" t="s">
        <v>174</v>
      </c>
      <c r="B202" s="24"/>
      <c r="C202" s="25"/>
      <c r="D202" s="26"/>
      <c r="E202" s="25">
        <v>31</v>
      </c>
      <c r="F202" s="22">
        <f t="shared" si="9"/>
        <v>0</v>
      </c>
    </row>
    <row r="203" s="2" customFormat="1" ht="19" customHeight="1" spans="1:6">
      <c r="A203" s="23" t="s">
        <v>175</v>
      </c>
      <c r="B203" s="24">
        <v>354</v>
      </c>
      <c r="C203" s="25">
        <v>354</v>
      </c>
      <c r="D203" s="26">
        <f t="shared" ref="D203:D266" si="10">C203/B203*100</f>
        <v>100</v>
      </c>
      <c r="E203" s="25">
        <v>457</v>
      </c>
      <c r="F203" s="22">
        <f t="shared" si="9"/>
        <v>77.4617067833698</v>
      </c>
    </row>
    <row r="204" s="2" customFormat="1" ht="19" customHeight="1" spans="1:6">
      <c r="A204" s="23" t="s">
        <v>176</v>
      </c>
      <c r="B204" s="24">
        <v>136</v>
      </c>
      <c r="C204" s="25">
        <v>136</v>
      </c>
      <c r="D204" s="26">
        <f t="shared" si="10"/>
        <v>100</v>
      </c>
      <c r="E204" s="25">
        <v>211</v>
      </c>
      <c r="F204" s="22">
        <f t="shared" si="9"/>
        <v>64.4549763033175</v>
      </c>
    </row>
    <row r="205" s="2" customFormat="1" ht="19" customHeight="1" spans="1:6">
      <c r="A205" s="23" t="s">
        <v>177</v>
      </c>
      <c r="B205" s="24">
        <v>82</v>
      </c>
      <c r="C205" s="25">
        <v>82</v>
      </c>
      <c r="D205" s="26">
        <f t="shared" si="10"/>
        <v>100</v>
      </c>
      <c r="E205" s="25">
        <v>117</v>
      </c>
      <c r="F205" s="22">
        <f t="shared" si="9"/>
        <v>70.0854700854701</v>
      </c>
    </row>
    <row r="206" s="2" customFormat="1" ht="19" customHeight="1" spans="1:6">
      <c r="A206" s="23" t="s">
        <v>178</v>
      </c>
      <c r="B206" s="24">
        <v>136</v>
      </c>
      <c r="C206" s="25">
        <v>136</v>
      </c>
      <c r="D206" s="26">
        <f t="shared" si="10"/>
        <v>100</v>
      </c>
      <c r="E206" s="25">
        <v>129</v>
      </c>
      <c r="F206" s="22">
        <f t="shared" si="9"/>
        <v>105.426356589147</v>
      </c>
    </row>
    <row r="207" s="2" customFormat="1" ht="19" customHeight="1" spans="1:6">
      <c r="A207" s="23" t="s">
        <v>179</v>
      </c>
      <c r="B207" s="24"/>
      <c r="C207" s="25"/>
      <c r="D207" s="26"/>
      <c r="E207" s="25">
        <v>106</v>
      </c>
      <c r="F207" s="22">
        <f t="shared" si="9"/>
        <v>0</v>
      </c>
    </row>
    <row r="208" s="2" customFormat="1" ht="19" customHeight="1" spans="1:6">
      <c r="A208" s="19" t="s">
        <v>180</v>
      </c>
      <c r="B208" s="20">
        <v>16561</v>
      </c>
      <c r="C208" s="21">
        <v>16561</v>
      </c>
      <c r="D208" s="22">
        <f t="shared" si="10"/>
        <v>100</v>
      </c>
      <c r="E208" s="21">
        <v>18028</v>
      </c>
      <c r="F208" s="22">
        <f t="shared" si="9"/>
        <v>91.8626580874196</v>
      </c>
    </row>
    <row r="209" s="2" customFormat="1" ht="19" customHeight="1" spans="1:6">
      <c r="A209" s="23" t="s">
        <v>181</v>
      </c>
      <c r="B209" s="24">
        <v>399</v>
      </c>
      <c r="C209" s="25">
        <v>399</v>
      </c>
      <c r="D209" s="26">
        <f t="shared" si="10"/>
        <v>100</v>
      </c>
      <c r="E209" s="25">
        <v>611</v>
      </c>
      <c r="F209" s="22">
        <f t="shared" si="9"/>
        <v>65.3027823240589</v>
      </c>
    </row>
    <row r="210" s="2" customFormat="1" ht="19" customHeight="1" spans="1:6">
      <c r="A210" s="23" t="s">
        <v>37</v>
      </c>
      <c r="B210" s="24">
        <v>399</v>
      </c>
      <c r="C210" s="25">
        <v>399</v>
      </c>
      <c r="D210" s="26">
        <f t="shared" si="10"/>
        <v>100</v>
      </c>
      <c r="E210" s="25">
        <v>611</v>
      </c>
      <c r="F210" s="22">
        <f t="shared" si="9"/>
        <v>65.3027823240589</v>
      </c>
    </row>
    <row r="211" s="2" customFormat="1" ht="19" customHeight="1" spans="1:6">
      <c r="A211" s="23" t="s">
        <v>182</v>
      </c>
      <c r="B211" s="24">
        <v>1261</v>
      </c>
      <c r="C211" s="25">
        <v>1261</v>
      </c>
      <c r="D211" s="26">
        <f t="shared" si="10"/>
        <v>100</v>
      </c>
      <c r="E211" s="25">
        <v>3911</v>
      </c>
      <c r="F211" s="22">
        <f t="shared" si="9"/>
        <v>32.2423932498082</v>
      </c>
    </row>
    <row r="212" s="2" customFormat="1" ht="19" customHeight="1" spans="1:6">
      <c r="A212" s="23" t="s">
        <v>183</v>
      </c>
      <c r="B212" s="24">
        <v>590</v>
      </c>
      <c r="C212" s="25">
        <v>590</v>
      </c>
      <c r="D212" s="26">
        <f t="shared" si="10"/>
        <v>100</v>
      </c>
      <c r="E212" s="25">
        <v>3242</v>
      </c>
      <c r="F212" s="22">
        <f t="shared" si="9"/>
        <v>18.1986428130783</v>
      </c>
    </row>
    <row r="213" s="2" customFormat="1" ht="19" customHeight="1" spans="1:6">
      <c r="A213" s="23" t="s">
        <v>184</v>
      </c>
      <c r="B213" s="24">
        <v>478</v>
      </c>
      <c r="C213" s="25">
        <v>478</v>
      </c>
      <c r="D213" s="26">
        <f t="shared" si="10"/>
        <v>100</v>
      </c>
      <c r="E213" s="25">
        <v>452</v>
      </c>
      <c r="F213" s="22">
        <f t="shared" si="9"/>
        <v>105.752212389381</v>
      </c>
    </row>
    <row r="214" s="2" customFormat="1" ht="19" customHeight="1" spans="1:6">
      <c r="A214" s="23" t="s">
        <v>185</v>
      </c>
      <c r="B214" s="24">
        <v>193</v>
      </c>
      <c r="C214" s="25">
        <v>193</v>
      </c>
      <c r="D214" s="26">
        <f t="shared" si="10"/>
        <v>100</v>
      </c>
      <c r="E214" s="25">
        <v>217</v>
      </c>
      <c r="F214" s="22">
        <f t="shared" si="9"/>
        <v>88.9400921658986</v>
      </c>
    </row>
    <row r="215" s="2" customFormat="1" ht="19" customHeight="1" spans="1:6">
      <c r="A215" s="23" t="s">
        <v>186</v>
      </c>
      <c r="B215" s="24">
        <v>2298</v>
      </c>
      <c r="C215" s="25">
        <v>2298</v>
      </c>
      <c r="D215" s="26">
        <f t="shared" si="10"/>
        <v>100</v>
      </c>
      <c r="E215" s="25">
        <v>1679</v>
      </c>
      <c r="F215" s="22">
        <f t="shared" si="9"/>
        <v>136.867182846933</v>
      </c>
    </row>
    <row r="216" s="2" customFormat="1" ht="19" customHeight="1" spans="1:6">
      <c r="A216" s="23" t="s">
        <v>187</v>
      </c>
      <c r="B216" s="24">
        <v>177</v>
      </c>
      <c r="C216" s="25">
        <v>177</v>
      </c>
      <c r="D216" s="26">
        <f t="shared" si="10"/>
        <v>100</v>
      </c>
      <c r="E216" s="25">
        <v>112</v>
      </c>
      <c r="F216" s="22">
        <f t="shared" si="9"/>
        <v>158.035714285714</v>
      </c>
    </row>
    <row r="217" s="2" customFormat="1" ht="19" customHeight="1" spans="1:6">
      <c r="A217" s="23" t="s">
        <v>188</v>
      </c>
      <c r="B217" s="24">
        <v>1759</v>
      </c>
      <c r="C217" s="25">
        <v>1759</v>
      </c>
      <c r="D217" s="26">
        <f t="shared" si="10"/>
        <v>100</v>
      </c>
      <c r="E217" s="25">
        <v>1198</v>
      </c>
      <c r="F217" s="22">
        <f t="shared" si="9"/>
        <v>146.828046744574</v>
      </c>
    </row>
    <row r="218" s="2" customFormat="1" ht="19" customHeight="1" spans="1:6">
      <c r="A218" s="23" t="s">
        <v>189</v>
      </c>
      <c r="B218" s="24">
        <v>362</v>
      </c>
      <c r="C218" s="25">
        <v>362</v>
      </c>
      <c r="D218" s="26">
        <f t="shared" si="10"/>
        <v>100</v>
      </c>
      <c r="E218" s="25">
        <v>369</v>
      </c>
      <c r="F218" s="22">
        <f t="shared" si="9"/>
        <v>98.1029810298103</v>
      </c>
    </row>
    <row r="219" s="2" customFormat="1" ht="19" customHeight="1" spans="1:6">
      <c r="A219" s="23" t="s">
        <v>190</v>
      </c>
      <c r="B219" s="24">
        <v>1890</v>
      </c>
      <c r="C219" s="25">
        <v>1890</v>
      </c>
      <c r="D219" s="26">
        <f t="shared" si="10"/>
        <v>100</v>
      </c>
      <c r="E219" s="25">
        <v>1607</v>
      </c>
      <c r="F219" s="22">
        <f t="shared" si="9"/>
        <v>117.610454262601</v>
      </c>
    </row>
    <row r="220" s="2" customFormat="1" ht="19" customHeight="1" spans="1:6">
      <c r="A220" s="23" t="s">
        <v>191</v>
      </c>
      <c r="B220" s="24">
        <v>270</v>
      </c>
      <c r="C220" s="25">
        <v>270</v>
      </c>
      <c r="D220" s="26">
        <f t="shared" si="10"/>
        <v>100</v>
      </c>
      <c r="E220" s="25">
        <v>190</v>
      </c>
      <c r="F220" s="22">
        <f t="shared" si="9"/>
        <v>142.105263157895</v>
      </c>
    </row>
    <row r="221" s="2" customFormat="1" ht="19" customHeight="1" spans="1:6">
      <c r="A221" s="23" t="s">
        <v>192</v>
      </c>
      <c r="B221" s="24">
        <v>142</v>
      </c>
      <c r="C221" s="25">
        <v>142</v>
      </c>
      <c r="D221" s="26">
        <f t="shared" si="10"/>
        <v>100</v>
      </c>
      <c r="E221" s="25">
        <v>96</v>
      </c>
      <c r="F221" s="22">
        <f t="shared" si="9"/>
        <v>147.916666666667</v>
      </c>
    </row>
    <row r="222" s="2" customFormat="1" ht="19" customHeight="1" spans="1:6">
      <c r="A222" s="23" t="s">
        <v>193</v>
      </c>
      <c r="B222" s="24">
        <v>325</v>
      </c>
      <c r="C222" s="25">
        <v>325</v>
      </c>
      <c r="D222" s="26">
        <f t="shared" si="10"/>
        <v>100</v>
      </c>
      <c r="E222" s="25">
        <v>144</v>
      </c>
      <c r="F222" s="22">
        <f t="shared" si="9"/>
        <v>225.694444444444</v>
      </c>
    </row>
    <row r="223" s="2" customFormat="1" ht="19" customHeight="1" spans="1:6">
      <c r="A223" s="23" t="s">
        <v>194</v>
      </c>
      <c r="B223" s="24">
        <v>756</v>
      </c>
      <c r="C223" s="25">
        <v>756</v>
      </c>
      <c r="D223" s="26">
        <f t="shared" si="10"/>
        <v>100</v>
      </c>
      <c r="E223" s="25">
        <v>793</v>
      </c>
      <c r="F223" s="22">
        <f t="shared" si="9"/>
        <v>95.3341740226986</v>
      </c>
    </row>
    <row r="224" s="2" customFormat="1" ht="19" customHeight="1" spans="1:6">
      <c r="A224" s="23" t="s">
        <v>195</v>
      </c>
      <c r="B224" s="24">
        <v>397</v>
      </c>
      <c r="C224" s="25">
        <v>397</v>
      </c>
      <c r="D224" s="26">
        <f t="shared" si="10"/>
        <v>100</v>
      </c>
      <c r="E224" s="25">
        <v>369</v>
      </c>
      <c r="F224" s="22">
        <f t="shared" si="9"/>
        <v>107.588075880759</v>
      </c>
    </row>
    <row r="225" s="2" customFormat="1" ht="19" customHeight="1" spans="1:6">
      <c r="A225" s="23" t="s">
        <v>196</v>
      </c>
      <c r="B225" s="24"/>
      <c r="C225" s="25"/>
      <c r="D225" s="26"/>
      <c r="E225" s="25">
        <v>15</v>
      </c>
      <c r="F225" s="22">
        <f t="shared" si="9"/>
        <v>0</v>
      </c>
    </row>
    <row r="226" s="2" customFormat="1" ht="19" customHeight="1" spans="1:6">
      <c r="A226" s="23" t="s">
        <v>197</v>
      </c>
      <c r="B226" s="24">
        <v>25</v>
      </c>
      <c r="C226" s="25">
        <v>25</v>
      </c>
      <c r="D226" s="26">
        <f t="shared" si="10"/>
        <v>100</v>
      </c>
      <c r="E226" s="25">
        <v>60</v>
      </c>
      <c r="F226" s="22">
        <f t="shared" si="9"/>
        <v>41.6666666666667</v>
      </c>
    </row>
    <row r="227" s="2" customFormat="1" ht="19" customHeight="1" spans="1:6">
      <c r="A227" s="23" t="s">
        <v>198</v>
      </c>
      <c r="B227" s="24">
        <v>25</v>
      </c>
      <c r="C227" s="25">
        <v>25</v>
      </c>
      <c r="D227" s="26">
        <f t="shared" si="10"/>
        <v>100</v>
      </c>
      <c r="E227" s="25">
        <v>60</v>
      </c>
      <c r="F227" s="22">
        <f t="shared" si="9"/>
        <v>41.6666666666667</v>
      </c>
    </row>
    <row r="228" s="2" customFormat="1" ht="19" customHeight="1" spans="1:6">
      <c r="A228" s="23" t="s">
        <v>199</v>
      </c>
      <c r="B228" s="24">
        <v>287</v>
      </c>
      <c r="C228" s="25">
        <v>287</v>
      </c>
      <c r="D228" s="26">
        <f t="shared" si="10"/>
        <v>100</v>
      </c>
      <c r="E228" s="25">
        <v>302</v>
      </c>
      <c r="F228" s="22">
        <f t="shared" si="9"/>
        <v>95.0331125827815</v>
      </c>
    </row>
    <row r="229" s="2" customFormat="1" ht="19" customHeight="1" spans="1:6">
      <c r="A229" s="23" t="s">
        <v>200</v>
      </c>
      <c r="B229" s="24">
        <v>1</v>
      </c>
      <c r="C229" s="25">
        <v>1</v>
      </c>
      <c r="D229" s="26">
        <f t="shared" si="10"/>
        <v>100</v>
      </c>
      <c r="E229" s="25">
        <v>54</v>
      </c>
      <c r="F229" s="22">
        <f t="shared" si="9"/>
        <v>1.85185185185185</v>
      </c>
    </row>
    <row r="230" s="2" customFormat="1" ht="19" customHeight="1" spans="1:6">
      <c r="A230" s="23" t="s">
        <v>201</v>
      </c>
      <c r="B230" s="24">
        <v>286</v>
      </c>
      <c r="C230" s="25">
        <v>286</v>
      </c>
      <c r="D230" s="26">
        <f t="shared" si="10"/>
        <v>100</v>
      </c>
      <c r="E230" s="25">
        <v>248</v>
      </c>
      <c r="F230" s="22">
        <f t="shared" si="9"/>
        <v>115.322580645161</v>
      </c>
    </row>
    <row r="231" s="2" customFormat="1" ht="19" customHeight="1" spans="1:6">
      <c r="A231" s="23" t="s">
        <v>202</v>
      </c>
      <c r="B231" s="24">
        <v>470</v>
      </c>
      <c r="C231" s="25">
        <v>470</v>
      </c>
      <c r="D231" s="26">
        <f t="shared" si="10"/>
        <v>100</v>
      </c>
      <c r="E231" s="25">
        <v>330</v>
      </c>
      <c r="F231" s="22">
        <f t="shared" si="9"/>
        <v>142.424242424242</v>
      </c>
    </row>
    <row r="232" s="2" customFormat="1" ht="19" customHeight="1" spans="1:6">
      <c r="A232" s="23" t="s">
        <v>37</v>
      </c>
      <c r="B232" s="24">
        <v>377</v>
      </c>
      <c r="C232" s="25">
        <v>377</v>
      </c>
      <c r="D232" s="26">
        <f t="shared" si="10"/>
        <v>100</v>
      </c>
      <c r="E232" s="25">
        <v>242</v>
      </c>
      <c r="F232" s="22">
        <f t="shared" si="9"/>
        <v>155.785123966942</v>
      </c>
    </row>
    <row r="233" s="2" customFormat="1" ht="19" customHeight="1" spans="1:6">
      <c r="A233" s="23" t="s">
        <v>203</v>
      </c>
      <c r="B233" s="24">
        <v>14</v>
      </c>
      <c r="C233" s="25">
        <v>14</v>
      </c>
      <c r="D233" s="26">
        <f t="shared" si="10"/>
        <v>100</v>
      </c>
      <c r="E233" s="25">
        <v>14</v>
      </c>
      <c r="F233" s="22">
        <f t="shared" si="9"/>
        <v>100</v>
      </c>
    </row>
    <row r="234" s="2" customFormat="1" ht="19" customHeight="1" spans="1:6">
      <c r="A234" s="23" t="s">
        <v>204</v>
      </c>
      <c r="B234" s="24">
        <v>4</v>
      </c>
      <c r="C234" s="25">
        <v>4</v>
      </c>
      <c r="D234" s="26">
        <f t="shared" si="10"/>
        <v>100</v>
      </c>
      <c r="E234" s="25">
        <v>4</v>
      </c>
      <c r="F234" s="22">
        <f t="shared" si="9"/>
        <v>100</v>
      </c>
    </row>
    <row r="235" s="2" customFormat="1" ht="19" customHeight="1" spans="1:6">
      <c r="A235" s="23" t="s">
        <v>205</v>
      </c>
      <c r="B235" s="24"/>
      <c r="C235" s="25"/>
      <c r="D235" s="26"/>
      <c r="E235" s="25">
        <v>4</v>
      </c>
      <c r="F235" s="22">
        <f t="shared" si="9"/>
        <v>0</v>
      </c>
    </row>
    <row r="236" s="2" customFormat="1" ht="19" customHeight="1" spans="1:6">
      <c r="A236" s="23" t="s">
        <v>206</v>
      </c>
      <c r="B236" s="24">
        <v>17</v>
      </c>
      <c r="C236" s="25">
        <v>17</v>
      </c>
      <c r="D236" s="26">
        <f t="shared" si="10"/>
        <v>100</v>
      </c>
      <c r="E236" s="25">
        <v>17</v>
      </c>
      <c r="F236" s="22">
        <f t="shared" si="9"/>
        <v>100</v>
      </c>
    </row>
    <row r="237" s="2" customFormat="1" ht="19" customHeight="1" spans="1:6">
      <c r="A237" s="23" t="s">
        <v>207</v>
      </c>
      <c r="B237" s="24">
        <v>8</v>
      </c>
      <c r="C237" s="25">
        <v>8</v>
      </c>
      <c r="D237" s="26">
        <f t="shared" si="10"/>
        <v>100</v>
      </c>
      <c r="E237" s="25">
        <v>8</v>
      </c>
      <c r="F237" s="22">
        <f t="shared" si="9"/>
        <v>100</v>
      </c>
    </row>
    <row r="238" s="2" customFormat="1" ht="19" customHeight="1" spans="1:6">
      <c r="A238" s="23" t="s">
        <v>208</v>
      </c>
      <c r="B238" s="24">
        <v>50</v>
      </c>
      <c r="C238" s="25">
        <v>50</v>
      </c>
      <c r="D238" s="26">
        <f t="shared" si="10"/>
        <v>100</v>
      </c>
      <c r="E238" s="25">
        <v>41</v>
      </c>
      <c r="F238" s="22">
        <f t="shared" si="9"/>
        <v>121.951219512195</v>
      </c>
    </row>
    <row r="239" s="2" customFormat="1" ht="19" customHeight="1" spans="1:6">
      <c r="A239" s="23" t="s">
        <v>209</v>
      </c>
      <c r="B239" s="30">
        <v>2735</v>
      </c>
      <c r="C239" s="25">
        <v>2735</v>
      </c>
      <c r="D239" s="26">
        <f t="shared" si="10"/>
        <v>100</v>
      </c>
      <c r="E239" s="25">
        <v>2889</v>
      </c>
      <c r="F239" s="22">
        <f t="shared" si="9"/>
        <v>94.6694357909311</v>
      </c>
    </row>
    <row r="240" s="2" customFormat="1" ht="19" customHeight="1" spans="1:6">
      <c r="A240" s="23" t="s">
        <v>210</v>
      </c>
      <c r="B240" s="30">
        <v>2727</v>
      </c>
      <c r="C240" s="25">
        <v>2727</v>
      </c>
      <c r="D240" s="26">
        <f t="shared" si="10"/>
        <v>100</v>
      </c>
      <c r="E240" s="25">
        <v>2889</v>
      </c>
      <c r="F240" s="22">
        <f t="shared" si="9"/>
        <v>94.392523364486</v>
      </c>
    </row>
    <row r="241" s="2" customFormat="1" ht="19" customHeight="1" spans="1:6">
      <c r="A241" s="31" t="s">
        <v>211</v>
      </c>
      <c r="B241" s="30">
        <v>8</v>
      </c>
      <c r="C241" s="25">
        <v>8</v>
      </c>
      <c r="D241" s="26"/>
      <c r="E241" s="25"/>
      <c r="F241" s="22"/>
    </row>
    <row r="242" s="2" customFormat="1" ht="19" customHeight="1" spans="1:6">
      <c r="A242" s="23" t="s">
        <v>212</v>
      </c>
      <c r="B242" s="24">
        <v>6601</v>
      </c>
      <c r="C242" s="25">
        <v>6601</v>
      </c>
      <c r="D242" s="26">
        <f>C242/B242*100</f>
        <v>100</v>
      </c>
      <c r="E242" s="25">
        <v>6213</v>
      </c>
      <c r="F242" s="22">
        <f t="shared" si="9"/>
        <v>106.244970223724</v>
      </c>
    </row>
    <row r="243" s="2" customFormat="1" ht="19" customHeight="1" spans="1:6">
      <c r="A243" s="23" t="s">
        <v>213</v>
      </c>
      <c r="B243" s="24">
        <v>6601</v>
      </c>
      <c r="C243" s="25">
        <v>6601</v>
      </c>
      <c r="D243" s="26">
        <f>C243/B243*100</f>
        <v>100</v>
      </c>
      <c r="E243" s="25">
        <v>6213</v>
      </c>
      <c r="F243" s="22">
        <f t="shared" si="9"/>
        <v>106.244970223724</v>
      </c>
    </row>
    <row r="244" s="2" customFormat="1" ht="19" customHeight="1" spans="1:6">
      <c r="A244" s="23" t="s">
        <v>214</v>
      </c>
      <c r="B244" s="24">
        <v>564</v>
      </c>
      <c r="C244" s="25">
        <v>564</v>
      </c>
      <c r="D244" s="26">
        <f>C244/B244*100</f>
        <v>100</v>
      </c>
      <c r="E244" s="25">
        <v>400</v>
      </c>
      <c r="F244" s="22">
        <f>C244/E244*100</f>
        <v>141</v>
      </c>
    </row>
    <row r="245" s="2" customFormat="1" ht="19" customHeight="1" spans="1:6">
      <c r="A245" s="23" t="s">
        <v>215</v>
      </c>
      <c r="B245" s="24">
        <v>564</v>
      </c>
      <c r="C245" s="25">
        <v>564</v>
      </c>
      <c r="D245" s="26">
        <f>C245/B245*100</f>
        <v>100</v>
      </c>
      <c r="E245" s="25">
        <v>400</v>
      </c>
      <c r="F245" s="22">
        <f>C245/E245*100</f>
        <v>141</v>
      </c>
    </row>
    <row r="246" s="2" customFormat="1" ht="19" customHeight="1" spans="1:6">
      <c r="A246" s="23" t="s">
        <v>216</v>
      </c>
      <c r="B246" s="24">
        <v>22</v>
      </c>
      <c r="C246" s="25">
        <v>22</v>
      </c>
      <c r="D246" s="26">
        <f>C246/B246*100</f>
        <v>100</v>
      </c>
      <c r="E246" s="25">
        <v>23</v>
      </c>
      <c r="F246" s="22">
        <f>C246/E246*100</f>
        <v>95.6521739130435</v>
      </c>
    </row>
    <row r="247" s="2" customFormat="1" ht="19" customHeight="1" spans="1:6">
      <c r="A247" s="23" t="s">
        <v>217</v>
      </c>
      <c r="B247" s="24">
        <v>22</v>
      </c>
      <c r="C247" s="25">
        <v>22</v>
      </c>
      <c r="D247" s="26">
        <f>C247/B247*100</f>
        <v>100</v>
      </c>
      <c r="E247" s="25">
        <v>23</v>
      </c>
      <c r="F247" s="22">
        <f>C247/E247*100</f>
        <v>95.6521739130435</v>
      </c>
    </row>
    <row r="248" s="2" customFormat="1" ht="19" customHeight="1" spans="1:6">
      <c r="A248" s="23" t="s">
        <v>218</v>
      </c>
      <c r="B248" s="24">
        <v>9</v>
      </c>
      <c r="C248" s="25">
        <v>9</v>
      </c>
      <c r="D248" s="26"/>
      <c r="E248" s="25">
        <v>3</v>
      </c>
      <c r="F248" s="22">
        <f>C248/E248*100</f>
        <v>300</v>
      </c>
    </row>
    <row r="249" s="2" customFormat="1" ht="19" customHeight="1" spans="1:6">
      <c r="A249" s="23" t="s">
        <v>219</v>
      </c>
      <c r="B249" s="24">
        <v>9</v>
      </c>
      <c r="C249" s="25">
        <v>9</v>
      </c>
      <c r="D249" s="26"/>
      <c r="E249" s="25">
        <v>3</v>
      </c>
      <c r="F249" s="22">
        <f>C249/E249*100</f>
        <v>300</v>
      </c>
    </row>
    <row r="250" s="2" customFormat="1" ht="19" customHeight="1" spans="1:6">
      <c r="A250" s="19" t="s">
        <v>220</v>
      </c>
      <c r="B250" s="20">
        <v>24191</v>
      </c>
      <c r="C250" s="21">
        <v>24191</v>
      </c>
      <c r="D250" s="22">
        <f>C250/B250*100</f>
        <v>100</v>
      </c>
      <c r="E250" s="21">
        <v>12045</v>
      </c>
      <c r="F250" s="22">
        <f>C250/E250*100</f>
        <v>200.838522208385</v>
      </c>
    </row>
    <row r="251" s="2" customFormat="1" ht="19" customHeight="1" spans="1:6">
      <c r="A251" s="23" t="s">
        <v>221</v>
      </c>
      <c r="B251" s="24">
        <v>290</v>
      </c>
      <c r="C251" s="25">
        <v>290</v>
      </c>
      <c r="D251" s="26">
        <f>C251/B251*100</f>
        <v>100</v>
      </c>
      <c r="E251" s="25">
        <v>277</v>
      </c>
      <c r="F251" s="22">
        <f>C251/E251*100</f>
        <v>104.693140794224</v>
      </c>
    </row>
    <row r="252" s="2" customFormat="1" ht="19" customHeight="1" spans="1:6">
      <c r="A252" s="23" t="s">
        <v>37</v>
      </c>
      <c r="B252" s="24">
        <v>290</v>
      </c>
      <c r="C252" s="25">
        <v>290</v>
      </c>
      <c r="D252" s="26">
        <f>C252/B252*100</f>
        <v>100</v>
      </c>
      <c r="E252" s="25">
        <v>277</v>
      </c>
      <c r="F252" s="22">
        <f>C252/E252*100</f>
        <v>104.693140794224</v>
      </c>
    </row>
    <row r="253" s="2" customFormat="1" ht="19" customHeight="1" spans="1:6">
      <c r="A253" s="23" t="s">
        <v>222</v>
      </c>
      <c r="B253" s="24">
        <v>1640</v>
      </c>
      <c r="C253" s="25">
        <v>1640</v>
      </c>
      <c r="D253" s="26">
        <f>C253/B253*100</f>
        <v>100</v>
      </c>
      <c r="E253" s="25">
        <v>929</v>
      </c>
      <c r="F253" s="22">
        <f>C253/E253*100</f>
        <v>176.533907427341</v>
      </c>
    </row>
    <row r="254" s="2" customFormat="1" ht="19" customHeight="1" spans="1:6">
      <c r="A254" s="23" t="s">
        <v>223</v>
      </c>
      <c r="B254" s="24">
        <v>163</v>
      </c>
      <c r="C254" s="25">
        <v>163</v>
      </c>
      <c r="D254" s="26"/>
      <c r="E254" s="25">
        <v>27</v>
      </c>
      <c r="F254" s="22">
        <f>C254/E254*100</f>
        <v>603.703703703704</v>
      </c>
    </row>
    <row r="255" s="2" customFormat="1" ht="19" customHeight="1" spans="1:6">
      <c r="A255" s="23" t="s">
        <v>224</v>
      </c>
      <c r="B255" s="24">
        <v>740</v>
      </c>
      <c r="C255" s="25">
        <v>740</v>
      </c>
      <c r="D255" s="26"/>
      <c r="E255" s="25">
        <v>850</v>
      </c>
      <c r="F255" s="22">
        <f>C255/E255*100</f>
        <v>87.0588235294118</v>
      </c>
    </row>
    <row r="256" s="2" customFormat="1" ht="19" customHeight="1" spans="1:6">
      <c r="A256" s="23" t="s">
        <v>225</v>
      </c>
      <c r="B256" s="24">
        <v>737</v>
      </c>
      <c r="C256" s="25">
        <v>737</v>
      </c>
      <c r="D256" s="26">
        <f>C256/B256*100</f>
        <v>100</v>
      </c>
      <c r="E256" s="25">
        <v>52</v>
      </c>
      <c r="F256" s="22">
        <f>C256/E256*100</f>
        <v>1417.30769230769</v>
      </c>
    </row>
    <row r="257" s="2" customFormat="1" ht="19" customHeight="1" spans="1:6">
      <c r="A257" s="23" t="s">
        <v>226</v>
      </c>
      <c r="B257" s="24">
        <v>16137</v>
      </c>
      <c r="C257" s="25">
        <v>16137</v>
      </c>
      <c r="D257" s="26">
        <f>C257/B257*100</f>
        <v>100</v>
      </c>
      <c r="E257" s="25">
        <v>10131</v>
      </c>
      <c r="F257" s="22">
        <f>C257/E257*100</f>
        <v>159.28338762215</v>
      </c>
    </row>
    <row r="258" s="2" customFormat="1" ht="19" customHeight="1" spans="1:6">
      <c r="A258" s="23" t="s">
        <v>227</v>
      </c>
      <c r="B258" s="24">
        <v>16068</v>
      </c>
      <c r="C258" s="25">
        <v>16068</v>
      </c>
      <c r="D258" s="26">
        <f>C258/B258*100</f>
        <v>100</v>
      </c>
      <c r="E258" s="25">
        <v>10131</v>
      </c>
      <c r="F258" s="22">
        <f>C258/E258*100</f>
        <v>158.602309742375</v>
      </c>
    </row>
    <row r="259" s="2" customFormat="1" ht="19" customHeight="1" spans="1:6">
      <c r="A259" s="23" t="s">
        <v>228</v>
      </c>
      <c r="B259" s="24">
        <v>60</v>
      </c>
      <c r="C259" s="25">
        <v>60</v>
      </c>
      <c r="D259" s="26"/>
      <c r="E259" s="25"/>
      <c r="F259" s="22"/>
    </row>
    <row r="260" s="2" customFormat="1" ht="19" customHeight="1" spans="1:6">
      <c r="A260" s="23" t="s">
        <v>229</v>
      </c>
      <c r="B260" s="24">
        <v>9</v>
      </c>
      <c r="C260" s="25">
        <v>9</v>
      </c>
      <c r="D260" s="26"/>
      <c r="E260" s="25"/>
      <c r="F260" s="22"/>
    </row>
    <row r="261" s="2" customFormat="1" ht="19" customHeight="1" spans="1:6">
      <c r="A261" s="23" t="s">
        <v>230</v>
      </c>
      <c r="B261" s="24">
        <v>3279</v>
      </c>
      <c r="C261" s="25">
        <v>3279</v>
      </c>
      <c r="D261" s="26">
        <f>C261/B261*100</f>
        <v>100</v>
      </c>
      <c r="E261" s="25">
        <v>217</v>
      </c>
      <c r="F261" s="22">
        <f>C261/E261*100</f>
        <v>1511.0599078341</v>
      </c>
    </row>
    <row r="262" s="2" customFormat="1" ht="19" customHeight="1" spans="1:6">
      <c r="A262" s="23" t="s">
        <v>231</v>
      </c>
      <c r="B262" s="24">
        <v>2465</v>
      </c>
      <c r="C262" s="25">
        <v>2465</v>
      </c>
      <c r="D262" s="26">
        <f>C262/B262*100</f>
        <v>100</v>
      </c>
      <c r="E262" s="25">
        <v>217</v>
      </c>
      <c r="F262" s="22">
        <f>C262/E262*100</f>
        <v>1135.94470046083</v>
      </c>
    </row>
    <row r="263" s="2" customFormat="1" ht="19" customHeight="1" spans="1:6">
      <c r="A263" s="23" t="s">
        <v>232</v>
      </c>
      <c r="B263" s="24">
        <v>814</v>
      </c>
      <c r="C263" s="25">
        <v>814</v>
      </c>
      <c r="D263" s="26"/>
      <c r="E263" s="25"/>
      <c r="F263" s="22"/>
    </row>
    <row r="264" s="2" customFormat="1" ht="19" customHeight="1" spans="1:6">
      <c r="A264" s="23" t="s">
        <v>233</v>
      </c>
      <c r="B264" s="24">
        <v>2547</v>
      </c>
      <c r="C264" s="25">
        <v>2547</v>
      </c>
      <c r="D264" s="26"/>
      <c r="E264" s="25"/>
      <c r="F264" s="22"/>
    </row>
    <row r="265" s="2" customFormat="1" ht="19" customHeight="1" spans="1:6">
      <c r="A265" s="23" t="s">
        <v>234</v>
      </c>
      <c r="B265" s="24">
        <v>2547</v>
      </c>
      <c r="C265" s="25">
        <v>2547</v>
      </c>
      <c r="D265" s="26"/>
      <c r="E265" s="25"/>
      <c r="F265" s="22"/>
    </row>
    <row r="266" s="2" customFormat="1" ht="19" customHeight="1" spans="1:6">
      <c r="A266" s="23" t="s">
        <v>235</v>
      </c>
      <c r="B266" s="24"/>
      <c r="C266" s="25"/>
      <c r="D266" s="26"/>
      <c r="E266" s="25">
        <v>251</v>
      </c>
      <c r="F266" s="22">
        <f>C266/E266*100</f>
        <v>0</v>
      </c>
    </row>
    <row r="267" s="2" customFormat="1" ht="19" customHeight="1" spans="1:6">
      <c r="A267" s="23" t="s">
        <v>236</v>
      </c>
      <c r="B267" s="24">
        <v>298</v>
      </c>
      <c r="C267" s="25">
        <v>298</v>
      </c>
      <c r="D267" s="26">
        <f>C267/B267*100</f>
        <v>100</v>
      </c>
      <c r="E267" s="25">
        <v>240</v>
      </c>
      <c r="F267" s="22">
        <f>C267/E267*100</f>
        <v>124.166666666667</v>
      </c>
    </row>
    <row r="268" s="2" customFormat="1" ht="19" customHeight="1" spans="1:6">
      <c r="A268" s="23" t="s">
        <v>237</v>
      </c>
      <c r="B268" s="24">
        <v>298</v>
      </c>
      <c r="C268" s="25">
        <v>298</v>
      </c>
      <c r="D268" s="26">
        <f>C268/B268*100</f>
        <v>100</v>
      </c>
      <c r="E268" s="25">
        <v>240</v>
      </c>
      <c r="F268" s="22">
        <f>C268/E268*100</f>
        <v>124.166666666667</v>
      </c>
    </row>
    <row r="269" s="2" customFormat="1" ht="19" customHeight="1" spans="1:6">
      <c r="A269" s="19" t="s">
        <v>238</v>
      </c>
      <c r="B269" s="20">
        <v>10439</v>
      </c>
      <c r="C269" s="21">
        <v>10439</v>
      </c>
      <c r="D269" s="22">
        <f>C269/B269*100</f>
        <v>100</v>
      </c>
      <c r="E269" s="21">
        <v>13514</v>
      </c>
      <c r="F269" s="22">
        <f t="shared" ref="F269:F306" si="11">C269/E269*100</f>
        <v>77.2458191505106</v>
      </c>
    </row>
    <row r="270" s="2" customFormat="1" ht="19" customHeight="1" spans="1:6">
      <c r="A270" s="23" t="s">
        <v>239</v>
      </c>
      <c r="B270" s="24">
        <v>1182</v>
      </c>
      <c r="C270" s="25">
        <v>1182</v>
      </c>
      <c r="D270" s="26">
        <f>C270/B270*100</f>
        <v>100</v>
      </c>
      <c r="E270" s="25">
        <v>3139</v>
      </c>
      <c r="F270" s="22">
        <f t="shared" si="11"/>
        <v>37.6553042370182</v>
      </c>
    </row>
    <row r="271" s="2" customFormat="1" ht="19" customHeight="1" spans="1:6">
      <c r="A271" s="23" t="s">
        <v>240</v>
      </c>
      <c r="B271" s="24">
        <v>725</v>
      </c>
      <c r="C271" s="25">
        <v>725</v>
      </c>
      <c r="D271" s="26">
        <f>C271/B271*100</f>
        <v>100</v>
      </c>
      <c r="E271" s="25">
        <v>592</v>
      </c>
      <c r="F271" s="22">
        <f t="shared" si="11"/>
        <v>122.466216216216</v>
      </c>
    </row>
    <row r="272" s="2" customFormat="1" ht="19" customHeight="1" spans="1:6">
      <c r="A272" s="23" t="s">
        <v>241</v>
      </c>
      <c r="B272" s="24">
        <v>357</v>
      </c>
      <c r="C272" s="25">
        <v>357</v>
      </c>
      <c r="D272" s="26">
        <f>C272/B272*100</f>
        <v>100</v>
      </c>
      <c r="E272" s="25">
        <v>420</v>
      </c>
      <c r="F272" s="22">
        <f t="shared" si="11"/>
        <v>85</v>
      </c>
    </row>
    <row r="273" s="2" customFormat="1" ht="19" customHeight="1" spans="1:6">
      <c r="A273" s="23" t="s">
        <v>242</v>
      </c>
      <c r="B273" s="24">
        <v>100</v>
      </c>
      <c r="C273" s="25">
        <v>100</v>
      </c>
      <c r="D273" s="26"/>
      <c r="E273" s="25">
        <v>2127</v>
      </c>
      <c r="F273" s="22">
        <f t="shared" si="11"/>
        <v>4.70145745181006</v>
      </c>
    </row>
    <row r="274" s="2" customFormat="1" ht="19" customHeight="1" spans="1:6">
      <c r="A274" s="23" t="s">
        <v>243</v>
      </c>
      <c r="B274" s="24">
        <v>8</v>
      </c>
      <c r="C274" s="25">
        <v>8</v>
      </c>
      <c r="D274" s="26"/>
      <c r="E274" s="25"/>
      <c r="F274" s="22"/>
    </row>
    <row r="275" s="2" customFormat="1" ht="19" customHeight="1" spans="1:6">
      <c r="A275" s="23" t="s">
        <v>244</v>
      </c>
      <c r="B275" s="24">
        <v>8</v>
      </c>
      <c r="C275" s="25">
        <v>8</v>
      </c>
      <c r="D275" s="26"/>
      <c r="E275" s="25"/>
      <c r="F275" s="22"/>
    </row>
    <row r="276" s="2" customFormat="1" ht="19" customHeight="1" spans="1:6">
      <c r="A276" s="23" t="s">
        <v>245</v>
      </c>
      <c r="B276" s="24">
        <v>8960</v>
      </c>
      <c r="C276" s="25">
        <v>8960</v>
      </c>
      <c r="D276" s="26">
        <f>C276/B276*100</f>
        <v>100</v>
      </c>
      <c r="E276" s="25">
        <v>8243</v>
      </c>
      <c r="F276" s="22">
        <f t="shared" si="11"/>
        <v>108.698289457722</v>
      </c>
    </row>
    <row r="277" s="2" customFormat="1" ht="19" customHeight="1" spans="1:6">
      <c r="A277" s="23" t="s">
        <v>246</v>
      </c>
      <c r="B277" s="24">
        <v>787</v>
      </c>
      <c r="C277" s="25">
        <v>787</v>
      </c>
      <c r="D277" s="26">
        <f>C277/B277*100</f>
        <v>100</v>
      </c>
      <c r="E277" s="25">
        <v>5581</v>
      </c>
      <c r="F277" s="22">
        <f t="shared" si="11"/>
        <v>14.1014155169324</v>
      </c>
    </row>
    <row r="278" s="2" customFormat="1" ht="19" customHeight="1" spans="1:6">
      <c r="A278" s="23" t="s">
        <v>247</v>
      </c>
      <c r="B278" s="24">
        <v>8173</v>
      </c>
      <c r="C278" s="25">
        <v>8173</v>
      </c>
      <c r="D278" s="26"/>
      <c r="E278" s="25">
        <v>2662</v>
      </c>
      <c r="F278" s="22">
        <f t="shared" si="11"/>
        <v>307.02479338843</v>
      </c>
    </row>
    <row r="279" s="2" customFormat="1" ht="19" customHeight="1" spans="1:6">
      <c r="A279" s="23" t="s">
        <v>248</v>
      </c>
      <c r="B279" s="24">
        <v>289</v>
      </c>
      <c r="C279" s="25">
        <v>289</v>
      </c>
      <c r="D279" s="26">
        <f>C279/B279*100</f>
        <v>100</v>
      </c>
      <c r="E279" s="25">
        <v>264</v>
      </c>
      <c r="F279" s="22">
        <f t="shared" si="11"/>
        <v>109.469696969697</v>
      </c>
    </row>
    <row r="280" s="2" customFormat="1" ht="19" customHeight="1" spans="1:6">
      <c r="A280" s="23" t="s">
        <v>249</v>
      </c>
      <c r="B280" s="24">
        <v>289</v>
      </c>
      <c r="C280" s="25">
        <v>289</v>
      </c>
      <c r="D280" s="26"/>
      <c r="E280" s="25"/>
      <c r="F280" s="22"/>
    </row>
    <row r="281" s="2" customFormat="1" ht="19" customHeight="1" spans="1:6">
      <c r="A281" s="23" t="s">
        <v>250</v>
      </c>
      <c r="B281" s="24"/>
      <c r="C281" s="25"/>
      <c r="D281" s="26"/>
      <c r="E281" s="25">
        <v>1868</v>
      </c>
      <c r="F281" s="22">
        <f t="shared" si="11"/>
        <v>0</v>
      </c>
    </row>
    <row r="282" s="2" customFormat="1" ht="19" customHeight="1" spans="1:6">
      <c r="A282" s="19" t="s">
        <v>251</v>
      </c>
      <c r="B282" s="20">
        <v>26756</v>
      </c>
      <c r="C282" s="21">
        <v>26756</v>
      </c>
      <c r="D282" s="22">
        <f t="shared" ref="D282:D290" si="12">C282/B282*100</f>
        <v>100</v>
      </c>
      <c r="E282" s="21">
        <v>38766</v>
      </c>
      <c r="F282" s="22">
        <f t="shared" si="11"/>
        <v>69.019243667131</v>
      </c>
    </row>
    <row r="283" s="2" customFormat="1" ht="19" customHeight="1" spans="1:6">
      <c r="A283" s="23" t="s">
        <v>252</v>
      </c>
      <c r="B283" s="24">
        <v>6392</v>
      </c>
      <c r="C283" s="25">
        <v>6392</v>
      </c>
      <c r="D283" s="26">
        <f t="shared" si="12"/>
        <v>100</v>
      </c>
      <c r="E283" s="25">
        <v>14718</v>
      </c>
      <c r="F283" s="22">
        <f t="shared" si="11"/>
        <v>43.4298138334013</v>
      </c>
    </row>
    <row r="284" s="2" customFormat="1" ht="19" customHeight="1" spans="1:6">
      <c r="A284" s="23" t="s">
        <v>240</v>
      </c>
      <c r="B284" s="24">
        <v>467</v>
      </c>
      <c r="C284" s="25">
        <v>467</v>
      </c>
      <c r="D284" s="26">
        <f t="shared" si="12"/>
        <v>100</v>
      </c>
      <c r="E284" s="25">
        <v>559</v>
      </c>
      <c r="F284" s="22">
        <f t="shared" si="11"/>
        <v>83.5420393559928</v>
      </c>
    </row>
    <row r="285" s="2" customFormat="1" ht="19" customHeight="1" spans="1:6">
      <c r="A285" s="23" t="s">
        <v>253</v>
      </c>
      <c r="B285" s="24">
        <v>887</v>
      </c>
      <c r="C285" s="25">
        <v>887</v>
      </c>
      <c r="D285" s="26">
        <f t="shared" si="12"/>
        <v>100</v>
      </c>
      <c r="E285" s="25">
        <v>1049</v>
      </c>
      <c r="F285" s="22">
        <f t="shared" si="11"/>
        <v>84.556720686368</v>
      </c>
    </row>
    <row r="286" s="2" customFormat="1" ht="19" customHeight="1" spans="1:6">
      <c r="A286" s="23" t="s">
        <v>254</v>
      </c>
      <c r="B286" s="24">
        <v>70</v>
      </c>
      <c r="C286" s="25">
        <v>70</v>
      </c>
      <c r="D286" s="26">
        <f t="shared" si="12"/>
        <v>100</v>
      </c>
      <c r="E286" s="25">
        <v>83</v>
      </c>
      <c r="F286" s="22">
        <f t="shared" si="11"/>
        <v>84.3373493975904</v>
      </c>
    </row>
    <row r="287" s="2" customFormat="1" ht="19" customHeight="1" spans="1:6">
      <c r="A287" s="23" t="s">
        <v>255</v>
      </c>
      <c r="B287" s="24">
        <v>190</v>
      </c>
      <c r="C287" s="25">
        <v>190</v>
      </c>
      <c r="D287" s="26">
        <f t="shared" si="12"/>
        <v>100</v>
      </c>
      <c r="E287" s="25">
        <v>188</v>
      </c>
      <c r="F287" s="22">
        <f t="shared" si="11"/>
        <v>101.063829787234</v>
      </c>
    </row>
    <row r="288" s="2" customFormat="1" ht="19" customHeight="1" spans="1:6">
      <c r="A288" s="23" t="s">
        <v>256</v>
      </c>
      <c r="B288" s="24">
        <v>16</v>
      </c>
      <c r="C288" s="25">
        <v>16</v>
      </c>
      <c r="D288" s="26">
        <f t="shared" si="12"/>
        <v>100</v>
      </c>
      <c r="E288" s="25">
        <v>10</v>
      </c>
      <c r="F288" s="22">
        <f t="shared" si="11"/>
        <v>160</v>
      </c>
    </row>
    <row r="289" s="2" customFormat="1" ht="19" customHeight="1" spans="1:6">
      <c r="A289" s="23" t="s">
        <v>257</v>
      </c>
      <c r="B289" s="24">
        <v>48</v>
      </c>
      <c r="C289" s="25">
        <v>48</v>
      </c>
      <c r="D289" s="26">
        <f t="shared" si="12"/>
        <v>100</v>
      </c>
      <c r="E289" s="25">
        <v>35</v>
      </c>
      <c r="F289" s="22">
        <f t="shared" si="11"/>
        <v>137.142857142857</v>
      </c>
    </row>
    <row r="290" s="2" customFormat="1" ht="19" customHeight="1" spans="1:6">
      <c r="A290" s="23" t="s">
        <v>258</v>
      </c>
      <c r="B290" s="24">
        <v>41</v>
      </c>
      <c r="C290" s="25">
        <v>41</v>
      </c>
      <c r="D290" s="26">
        <f t="shared" si="12"/>
        <v>100</v>
      </c>
      <c r="E290" s="25">
        <v>229</v>
      </c>
      <c r="F290" s="22">
        <f t="shared" si="11"/>
        <v>17.9039301310044</v>
      </c>
    </row>
    <row r="291" s="2" customFormat="1" ht="19" customHeight="1" spans="1:6">
      <c r="A291" s="23" t="s">
        <v>259</v>
      </c>
      <c r="B291" s="24">
        <v>5</v>
      </c>
      <c r="C291" s="25">
        <v>5</v>
      </c>
      <c r="D291" s="26"/>
      <c r="E291" s="25">
        <v>20</v>
      </c>
      <c r="F291" s="22">
        <f t="shared" si="11"/>
        <v>25</v>
      </c>
    </row>
    <row r="292" s="2" customFormat="1" ht="19" customHeight="1" spans="1:6">
      <c r="A292" s="23" t="s">
        <v>260</v>
      </c>
      <c r="B292" s="24">
        <v>360</v>
      </c>
      <c r="C292" s="25">
        <v>360</v>
      </c>
      <c r="D292" s="26"/>
      <c r="E292" s="25"/>
      <c r="F292" s="22"/>
    </row>
    <row r="293" s="2" customFormat="1" ht="19" customHeight="1" spans="1:6">
      <c r="A293" s="23" t="s">
        <v>261</v>
      </c>
      <c r="B293" s="24">
        <v>1194</v>
      </c>
      <c r="C293" s="25">
        <v>1194</v>
      </c>
      <c r="D293" s="26">
        <f>C293/B293*100</f>
        <v>100</v>
      </c>
      <c r="E293" s="25">
        <v>5226</v>
      </c>
      <c r="F293" s="22">
        <f t="shared" si="11"/>
        <v>22.8473019517796</v>
      </c>
    </row>
    <row r="294" s="2" customFormat="1" ht="19" customHeight="1" spans="1:6">
      <c r="A294" s="23" t="s">
        <v>262</v>
      </c>
      <c r="B294" s="24">
        <v>57</v>
      </c>
      <c r="C294" s="25">
        <v>57</v>
      </c>
      <c r="D294" s="26">
        <f>C294/B294*100</f>
        <v>100</v>
      </c>
      <c r="E294" s="25">
        <v>868</v>
      </c>
      <c r="F294" s="22">
        <f t="shared" si="11"/>
        <v>6.56682027649769</v>
      </c>
    </row>
    <row r="295" s="2" customFormat="1" ht="19" customHeight="1" spans="1:6">
      <c r="A295" s="23" t="s">
        <v>263</v>
      </c>
      <c r="B295" s="24"/>
      <c r="C295" s="25"/>
      <c r="D295" s="26"/>
      <c r="E295" s="25">
        <v>155</v>
      </c>
      <c r="F295" s="22">
        <f t="shared" si="11"/>
        <v>0</v>
      </c>
    </row>
    <row r="296" s="2" customFormat="1" ht="19" customHeight="1" spans="1:6">
      <c r="A296" s="23" t="s">
        <v>264</v>
      </c>
      <c r="B296" s="24">
        <v>74</v>
      </c>
      <c r="C296" s="25">
        <v>74</v>
      </c>
      <c r="D296" s="26">
        <f>C296/B296*100</f>
        <v>100</v>
      </c>
      <c r="E296" s="25">
        <v>63</v>
      </c>
      <c r="F296" s="22">
        <f t="shared" si="11"/>
        <v>117.460317460317</v>
      </c>
    </row>
    <row r="297" s="2" customFormat="1" ht="19" customHeight="1" spans="1:6">
      <c r="A297" s="23" t="s">
        <v>265</v>
      </c>
      <c r="B297" s="24">
        <v>1600</v>
      </c>
      <c r="C297" s="25">
        <v>1600</v>
      </c>
      <c r="D297" s="26">
        <f>C297/B297*100</f>
        <v>100</v>
      </c>
      <c r="E297" s="25">
        <v>1075</v>
      </c>
      <c r="F297" s="22">
        <f t="shared" si="11"/>
        <v>148.837209302326</v>
      </c>
    </row>
    <row r="298" s="2" customFormat="1" ht="19" customHeight="1" spans="1:6">
      <c r="A298" s="23" t="s">
        <v>266</v>
      </c>
      <c r="B298" s="24">
        <v>1383</v>
      </c>
      <c r="C298" s="25">
        <v>1383</v>
      </c>
      <c r="D298" s="26">
        <f>C298/B298*100</f>
        <v>100</v>
      </c>
      <c r="E298" s="25">
        <v>5158</v>
      </c>
      <c r="F298" s="22">
        <f t="shared" si="11"/>
        <v>26.8127181077937</v>
      </c>
    </row>
    <row r="299" s="2" customFormat="1" ht="19" customHeight="1" spans="1:6">
      <c r="A299" s="23" t="s">
        <v>267</v>
      </c>
      <c r="B299" s="24">
        <v>3233</v>
      </c>
      <c r="C299" s="25">
        <v>3233</v>
      </c>
      <c r="D299" s="26">
        <f>C299/B299*100</f>
        <v>100</v>
      </c>
      <c r="E299" s="25">
        <v>2943</v>
      </c>
      <c r="F299" s="22">
        <f t="shared" si="11"/>
        <v>109.853890587836</v>
      </c>
    </row>
    <row r="300" s="2" customFormat="1" ht="19" customHeight="1" spans="1:6">
      <c r="A300" s="23" t="s">
        <v>240</v>
      </c>
      <c r="B300" s="24">
        <v>190</v>
      </c>
      <c r="C300" s="25">
        <v>190</v>
      </c>
      <c r="D300" s="26">
        <f>C300/B300*100</f>
        <v>100</v>
      </c>
      <c r="E300" s="25">
        <v>338</v>
      </c>
      <c r="F300" s="22">
        <f t="shared" si="11"/>
        <v>56.2130177514793</v>
      </c>
    </row>
    <row r="301" s="2" customFormat="1" ht="19" customHeight="1" spans="1:6">
      <c r="A301" s="23" t="s">
        <v>268</v>
      </c>
      <c r="B301" s="24">
        <v>425</v>
      </c>
      <c r="C301" s="25">
        <v>425</v>
      </c>
      <c r="D301" s="26">
        <f>C301/B301*100</f>
        <v>100</v>
      </c>
      <c r="E301" s="25">
        <v>302</v>
      </c>
      <c r="F301" s="22">
        <f t="shared" si="11"/>
        <v>140.728476821192</v>
      </c>
    </row>
    <row r="302" s="2" customFormat="1" ht="19" customHeight="1" spans="1:6">
      <c r="A302" s="23" t="s">
        <v>269</v>
      </c>
      <c r="B302" s="24">
        <v>152</v>
      </c>
      <c r="C302" s="25">
        <v>152</v>
      </c>
      <c r="D302" s="26"/>
      <c r="E302" s="25">
        <v>179</v>
      </c>
      <c r="F302" s="22">
        <f t="shared" si="11"/>
        <v>84.9162011173184</v>
      </c>
    </row>
    <row r="303" s="2" customFormat="1" ht="19" customHeight="1" spans="1:6">
      <c r="A303" s="27" t="s">
        <v>270</v>
      </c>
      <c r="B303" s="24"/>
      <c r="C303" s="25"/>
      <c r="D303" s="26"/>
      <c r="E303" s="25">
        <v>15</v>
      </c>
      <c r="F303" s="22">
        <f t="shared" si="11"/>
        <v>0</v>
      </c>
    </row>
    <row r="304" s="2" customFormat="1" ht="19" customHeight="1" spans="1:6">
      <c r="A304" s="23" t="s">
        <v>271</v>
      </c>
      <c r="B304" s="24">
        <v>6</v>
      </c>
      <c r="C304" s="25">
        <v>6</v>
      </c>
      <c r="D304" s="26">
        <f>C304/B304*100</f>
        <v>100</v>
      </c>
      <c r="E304" s="25">
        <v>6</v>
      </c>
      <c r="F304" s="22">
        <f t="shared" si="11"/>
        <v>100</v>
      </c>
    </row>
    <row r="305" s="2" customFormat="1" ht="19" customHeight="1" spans="1:6">
      <c r="A305" s="23" t="s">
        <v>272</v>
      </c>
      <c r="B305" s="24">
        <v>21</v>
      </c>
      <c r="C305" s="25">
        <v>21</v>
      </c>
      <c r="D305" s="26"/>
      <c r="E305" s="25"/>
      <c r="F305" s="22"/>
    </row>
    <row r="306" s="2" customFormat="1" ht="19" customHeight="1" spans="1:6">
      <c r="A306" s="23" t="s">
        <v>273</v>
      </c>
      <c r="B306" s="24">
        <v>131</v>
      </c>
      <c r="C306" s="25">
        <v>131</v>
      </c>
      <c r="D306" s="26">
        <f>C306/B306*100</f>
        <v>100</v>
      </c>
      <c r="E306" s="25">
        <v>15</v>
      </c>
      <c r="F306" s="22">
        <f t="shared" si="11"/>
        <v>873.333333333333</v>
      </c>
    </row>
    <row r="307" s="2" customFormat="1" ht="19" customHeight="1" spans="1:6">
      <c r="A307" s="23" t="s">
        <v>274</v>
      </c>
      <c r="B307" s="24">
        <v>92</v>
      </c>
      <c r="C307" s="25">
        <v>92</v>
      </c>
      <c r="D307" s="26">
        <f>C307/B307*100</f>
        <v>100</v>
      </c>
      <c r="E307" s="25">
        <v>173</v>
      </c>
      <c r="F307" s="22">
        <f>C307/E307*100</f>
        <v>53.1791907514451</v>
      </c>
    </row>
    <row r="308" s="2" customFormat="1" ht="19" customHeight="1" spans="1:6">
      <c r="A308" s="23" t="s">
        <v>275</v>
      </c>
      <c r="B308" s="24"/>
      <c r="C308" s="25"/>
      <c r="D308" s="26"/>
      <c r="E308" s="25">
        <v>64</v>
      </c>
      <c r="F308" s="22">
        <f>C308/E308*100</f>
        <v>0</v>
      </c>
    </row>
    <row r="309" s="2" customFormat="1" ht="19" customHeight="1" spans="1:6">
      <c r="A309" s="23" t="s">
        <v>276</v>
      </c>
      <c r="B309" s="24">
        <v>330</v>
      </c>
      <c r="C309" s="25">
        <v>330</v>
      </c>
      <c r="D309" s="26"/>
      <c r="E309" s="25"/>
      <c r="F309" s="22"/>
    </row>
    <row r="310" s="2" customFormat="1" ht="19" customHeight="1" spans="1:6">
      <c r="A310" s="23" t="s">
        <v>277</v>
      </c>
      <c r="B310" s="24"/>
      <c r="C310" s="25"/>
      <c r="D310" s="26"/>
      <c r="E310" s="25">
        <v>1000</v>
      </c>
      <c r="F310" s="22">
        <f>C310/E310*100</f>
        <v>0</v>
      </c>
    </row>
    <row r="311" s="2" customFormat="1" ht="19" customHeight="1" spans="1:6">
      <c r="A311" s="23" t="s">
        <v>278</v>
      </c>
      <c r="B311" s="24">
        <v>35</v>
      </c>
      <c r="C311" s="25">
        <v>35</v>
      </c>
      <c r="D311" s="26"/>
      <c r="E311" s="25">
        <v>90</v>
      </c>
      <c r="F311" s="22">
        <f>C311/E311*100</f>
        <v>38.8888888888889</v>
      </c>
    </row>
    <row r="312" s="2" customFormat="1" ht="19" customHeight="1" spans="1:6">
      <c r="A312" s="23" t="s">
        <v>279</v>
      </c>
      <c r="B312" s="24">
        <v>12</v>
      </c>
      <c r="C312" s="25">
        <v>12</v>
      </c>
      <c r="D312" s="26"/>
      <c r="E312" s="25">
        <v>7</v>
      </c>
      <c r="F312" s="22">
        <f>C312/E312*100</f>
        <v>171.428571428571</v>
      </c>
    </row>
    <row r="313" s="2" customFormat="1" ht="19" customHeight="1" spans="1:6">
      <c r="A313" s="23" t="s">
        <v>280</v>
      </c>
      <c r="B313" s="24"/>
      <c r="C313" s="25"/>
      <c r="D313" s="26"/>
      <c r="E313" s="25">
        <v>10</v>
      </c>
      <c r="F313" s="22">
        <f>C313/E313*100</f>
        <v>0</v>
      </c>
    </row>
    <row r="314" s="2" customFormat="1" ht="19" customHeight="1" spans="1:6">
      <c r="A314" s="23" t="s">
        <v>281</v>
      </c>
      <c r="B314" s="24">
        <v>1839</v>
      </c>
      <c r="C314" s="25">
        <v>1839</v>
      </c>
      <c r="D314" s="26">
        <f>C314/B314*100</f>
        <v>100</v>
      </c>
      <c r="E314" s="25">
        <v>744</v>
      </c>
      <c r="F314" s="22">
        <f>C314/E314*100</f>
        <v>247.177419354839</v>
      </c>
    </row>
    <row r="315" s="2" customFormat="1" ht="19" customHeight="1" spans="1:6">
      <c r="A315" s="23" t="s">
        <v>282</v>
      </c>
      <c r="B315" s="24">
        <v>6524</v>
      </c>
      <c r="C315" s="25">
        <v>6524</v>
      </c>
      <c r="D315" s="26">
        <f>C315/B315*100</f>
        <v>100</v>
      </c>
      <c r="E315" s="25">
        <v>8213</v>
      </c>
      <c r="F315" s="22">
        <f>C315/E315*100</f>
        <v>79.4350420065749</v>
      </c>
    </row>
    <row r="316" s="2" customFormat="1" ht="19" customHeight="1" spans="1:6">
      <c r="A316" s="23" t="s">
        <v>240</v>
      </c>
      <c r="B316" s="24">
        <v>233</v>
      </c>
      <c r="C316" s="25">
        <v>233</v>
      </c>
      <c r="D316" s="26">
        <f>C316/B316*100</f>
        <v>100</v>
      </c>
      <c r="E316" s="25">
        <v>295</v>
      </c>
      <c r="F316" s="22">
        <f>C316/E316*100</f>
        <v>78.9830508474576</v>
      </c>
    </row>
    <row r="317" s="2" customFormat="1" ht="19" customHeight="1" spans="1:6">
      <c r="A317" s="23" t="s">
        <v>283</v>
      </c>
      <c r="B317" s="24">
        <v>1852</v>
      </c>
      <c r="C317" s="25">
        <v>1852</v>
      </c>
      <c r="D317" s="26"/>
      <c r="E317" s="25">
        <v>1519</v>
      </c>
      <c r="F317" s="22">
        <f>C317/E317*100</f>
        <v>121.922317314022</v>
      </c>
    </row>
    <row r="318" s="2" customFormat="1" ht="19" customHeight="1" spans="1:6">
      <c r="A318" s="23" t="s">
        <v>284</v>
      </c>
      <c r="B318" s="24"/>
      <c r="C318" s="25"/>
      <c r="D318" s="26"/>
      <c r="E318" s="25">
        <v>192</v>
      </c>
      <c r="F318" s="22">
        <f>C318/E318*100</f>
        <v>0</v>
      </c>
    </row>
    <row r="319" s="2" customFormat="1" ht="19" customHeight="1" spans="1:6">
      <c r="A319" s="23" t="s">
        <v>285</v>
      </c>
      <c r="B319" s="24"/>
      <c r="C319" s="25"/>
      <c r="D319" s="26"/>
      <c r="E319" s="25">
        <v>281</v>
      </c>
      <c r="F319" s="22">
        <f>C319/E319*100</f>
        <v>0</v>
      </c>
    </row>
    <row r="320" s="2" customFormat="1" ht="19" customHeight="1" spans="1:6">
      <c r="A320" s="23" t="s">
        <v>286</v>
      </c>
      <c r="B320" s="24">
        <v>350</v>
      </c>
      <c r="C320" s="25">
        <v>350</v>
      </c>
      <c r="D320" s="26"/>
      <c r="E320" s="25">
        <v>15</v>
      </c>
      <c r="F320" s="22">
        <f>C320/E320*100</f>
        <v>2333.33333333333</v>
      </c>
    </row>
    <row r="321" s="2" customFormat="1" ht="19" customHeight="1" spans="1:6">
      <c r="A321" s="23" t="s">
        <v>287</v>
      </c>
      <c r="B321" s="24">
        <v>60</v>
      </c>
      <c r="C321" s="25">
        <v>60</v>
      </c>
      <c r="D321" s="26"/>
      <c r="E321" s="25"/>
      <c r="F321" s="22"/>
    </row>
    <row r="322" s="2" customFormat="1" ht="19" customHeight="1" spans="1:6">
      <c r="A322" s="23" t="s">
        <v>288</v>
      </c>
      <c r="B322" s="24"/>
      <c r="C322" s="25"/>
      <c r="D322" s="26"/>
      <c r="E322" s="25">
        <v>724</v>
      </c>
      <c r="F322" s="22">
        <f>C322/E322*100</f>
        <v>0</v>
      </c>
    </row>
    <row r="323" s="2" customFormat="1" ht="19" customHeight="1" spans="1:6">
      <c r="A323" s="23" t="s">
        <v>289</v>
      </c>
      <c r="B323" s="24">
        <v>4029</v>
      </c>
      <c r="C323" s="25">
        <v>4029</v>
      </c>
      <c r="D323" s="26">
        <f>C323/B323*100</f>
        <v>100</v>
      </c>
      <c r="E323" s="25">
        <v>5187</v>
      </c>
      <c r="F323" s="22">
        <f>C323/E323*100</f>
        <v>77.674956622325</v>
      </c>
    </row>
    <row r="324" s="2" customFormat="1" ht="19" customHeight="1" spans="1:6">
      <c r="A324" s="23" t="s">
        <v>290</v>
      </c>
      <c r="B324" s="24">
        <v>2980</v>
      </c>
      <c r="C324" s="25">
        <v>2980</v>
      </c>
      <c r="D324" s="26">
        <f>C324/B324*100</f>
        <v>100</v>
      </c>
      <c r="E324" s="25">
        <v>3414</v>
      </c>
      <c r="F324" s="22">
        <f>C324/E324*100</f>
        <v>87.2876391329818</v>
      </c>
    </row>
    <row r="325" s="2" customFormat="1" ht="19" customHeight="1" spans="1:6">
      <c r="A325" s="23" t="s">
        <v>291</v>
      </c>
      <c r="B325" s="24"/>
      <c r="C325" s="25"/>
      <c r="D325" s="26"/>
      <c r="E325" s="25">
        <v>1709</v>
      </c>
      <c r="F325" s="22">
        <f>C325/E325*100</f>
        <v>0</v>
      </c>
    </row>
    <row r="326" s="2" customFormat="1" ht="19" customHeight="1" spans="1:6">
      <c r="A326" s="23" t="s">
        <v>292</v>
      </c>
      <c r="B326" s="24">
        <v>169</v>
      </c>
      <c r="C326" s="25">
        <v>169</v>
      </c>
      <c r="D326" s="26"/>
      <c r="E326" s="25"/>
      <c r="F326" s="22"/>
    </row>
    <row r="327" s="2" customFormat="1" ht="19" customHeight="1" spans="1:6">
      <c r="A327" s="23" t="s">
        <v>293</v>
      </c>
      <c r="B327" s="24">
        <v>174</v>
      </c>
      <c r="C327" s="25">
        <v>174</v>
      </c>
      <c r="D327" s="26">
        <f>C327/B327*100</f>
        <v>100</v>
      </c>
      <c r="E327" s="25">
        <v>328</v>
      </c>
      <c r="F327" s="22">
        <f>C327/E327*100</f>
        <v>53.0487804878049</v>
      </c>
    </row>
    <row r="328" s="2" customFormat="1" ht="19" customHeight="1" spans="1:6">
      <c r="A328" s="23" t="s">
        <v>294</v>
      </c>
      <c r="B328" s="24">
        <v>902</v>
      </c>
      <c r="C328" s="25">
        <v>902</v>
      </c>
      <c r="D328" s="26">
        <f>C328/B328*100</f>
        <v>100</v>
      </c>
      <c r="E328" s="25">
        <v>835</v>
      </c>
      <c r="F328" s="22">
        <f>C328/E328*100</f>
        <v>108.023952095808</v>
      </c>
    </row>
    <row r="329" s="2" customFormat="1" ht="19" customHeight="1" spans="1:6">
      <c r="A329" s="23" t="s">
        <v>295</v>
      </c>
      <c r="B329" s="24">
        <v>52</v>
      </c>
      <c r="C329" s="25">
        <v>52</v>
      </c>
      <c r="D329" s="26"/>
      <c r="E329" s="25"/>
      <c r="F329" s="22"/>
    </row>
    <row r="330" s="2" customFormat="1" ht="19" customHeight="1" spans="1:6">
      <c r="A330" s="23" t="s">
        <v>296</v>
      </c>
      <c r="B330" s="24">
        <v>1683</v>
      </c>
      <c r="C330" s="25">
        <v>1683</v>
      </c>
      <c r="D330" s="26">
        <f>C330/B330*100</f>
        <v>100</v>
      </c>
      <c r="E330" s="25">
        <v>542</v>
      </c>
      <c r="F330" s="22">
        <f>C330/E330*100</f>
        <v>310.516605166052</v>
      </c>
    </row>
    <row r="331" s="2" customFormat="1" ht="19" customHeight="1" spans="1:6">
      <c r="A331" s="23" t="s">
        <v>297</v>
      </c>
      <c r="B331" s="24">
        <v>2675</v>
      </c>
      <c r="C331" s="25">
        <v>2675</v>
      </c>
      <c r="D331" s="26">
        <f>C331/B331*100</f>
        <v>100</v>
      </c>
      <c r="E331" s="25">
        <v>1837</v>
      </c>
      <c r="F331" s="22">
        <f>C331/E331*100</f>
        <v>145.617855198694</v>
      </c>
    </row>
    <row r="332" s="2" customFormat="1" ht="19" customHeight="1" spans="1:6">
      <c r="A332" s="23" t="s">
        <v>298</v>
      </c>
      <c r="B332" s="24">
        <v>3</v>
      </c>
      <c r="C332" s="25">
        <v>3</v>
      </c>
      <c r="D332" s="26">
        <f>C332/B332*100</f>
        <v>100</v>
      </c>
      <c r="E332" s="25">
        <v>5</v>
      </c>
      <c r="F332" s="22">
        <f>C332/E332*100</f>
        <v>60</v>
      </c>
    </row>
    <row r="333" s="2" customFormat="1" ht="19" customHeight="1" spans="1:6">
      <c r="A333" s="23" t="s">
        <v>299</v>
      </c>
      <c r="B333" s="24">
        <v>1344</v>
      </c>
      <c r="C333" s="25">
        <v>1344</v>
      </c>
      <c r="D333" s="26">
        <f>C333/B333*100</f>
        <v>100</v>
      </c>
      <c r="E333" s="25">
        <v>1732</v>
      </c>
      <c r="F333" s="22">
        <f>C333/E333*100</f>
        <v>77.5981524249423</v>
      </c>
    </row>
    <row r="334" s="2" customFormat="1" ht="19" customHeight="1" spans="1:6">
      <c r="A334" s="27" t="s">
        <v>300</v>
      </c>
      <c r="B334" s="24"/>
      <c r="C334" s="25"/>
      <c r="D334" s="26"/>
      <c r="E334" s="25">
        <v>100</v>
      </c>
      <c r="F334" s="22">
        <f>C334/E334*100</f>
        <v>0</v>
      </c>
    </row>
    <row r="335" s="2" customFormat="1" ht="19" customHeight="1" spans="1:6">
      <c r="A335" s="23" t="s">
        <v>301</v>
      </c>
      <c r="B335" s="24">
        <v>1328</v>
      </c>
      <c r="C335" s="25">
        <v>1328</v>
      </c>
      <c r="D335" s="26"/>
      <c r="E335" s="25"/>
      <c r="F335" s="22"/>
    </row>
    <row r="336" s="2" customFormat="1" ht="19" customHeight="1" spans="1:6">
      <c r="A336" s="23" t="s">
        <v>302</v>
      </c>
      <c r="B336" s="24">
        <v>3541</v>
      </c>
      <c r="C336" s="25">
        <v>3541</v>
      </c>
      <c r="D336" s="26">
        <f>C336/B336*100</f>
        <v>100</v>
      </c>
      <c r="E336" s="25">
        <v>5100</v>
      </c>
      <c r="F336" s="22">
        <f>C336/E336*100</f>
        <v>69.4313725490196</v>
      </c>
    </row>
    <row r="337" s="2" customFormat="1" ht="19" customHeight="1" spans="1:6">
      <c r="A337" s="23" t="s">
        <v>303</v>
      </c>
      <c r="B337" s="24">
        <v>1123</v>
      </c>
      <c r="C337" s="25">
        <v>1123</v>
      </c>
      <c r="D337" s="26">
        <f>C337/B337*100</f>
        <v>100</v>
      </c>
      <c r="E337" s="25">
        <v>2590</v>
      </c>
      <c r="F337" s="22">
        <f>C337/E337*100</f>
        <v>43.3590733590734</v>
      </c>
    </row>
    <row r="338" s="2" customFormat="1" ht="19" customHeight="1" spans="1:6">
      <c r="A338" s="23" t="s">
        <v>304</v>
      </c>
      <c r="B338" s="24">
        <v>57</v>
      </c>
      <c r="C338" s="25">
        <v>57</v>
      </c>
      <c r="D338" s="26"/>
      <c r="E338" s="25"/>
      <c r="F338" s="22"/>
    </row>
    <row r="339" s="2" customFormat="1" ht="19" customHeight="1" spans="1:6">
      <c r="A339" s="23" t="s">
        <v>305</v>
      </c>
      <c r="B339" s="24">
        <v>2161</v>
      </c>
      <c r="C339" s="25">
        <v>2161</v>
      </c>
      <c r="D339" s="26">
        <f>C339/B339*100</f>
        <v>100</v>
      </c>
      <c r="E339" s="25">
        <v>2010</v>
      </c>
      <c r="F339" s="22">
        <f>C339/E339*100</f>
        <v>107.512437810945</v>
      </c>
    </row>
    <row r="340" s="2" customFormat="1" ht="19" customHeight="1" spans="1:6">
      <c r="A340" s="23" t="s">
        <v>306</v>
      </c>
      <c r="B340" s="24"/>
      <c r="C340" s="25"/>
      <c r="D340" s="26"/>
      <c r="E340" s="25">
        <v>500</v>
      </c>
      <c r="F340" s="22">
        <f>C340/E340*100</f>
        <v>0</v>
      </c>
    </row>
    <row r="341" s="2" customFormat="1" ht="19" customHeight="1" spans="1:6">
      <c r="A341" s="23" t="s">
        <v>307</v>
      </c>
      <c r="B341" s="24">
        <v>200</v>
      </c>
      <c r="C341" s="25">
        <v>200</v>
      </c>
      <c r="D341" s="26"/>
      <c r="E341" s="25"/>
      <c r="F341" s="22"/>
    </row>
    <row r="342" s="2" customFormat="1" ht="19" customHeight="1" spans="1:6">
      <c r="A342" s="23" t="s">
        <v>308</v>
      </c>
      <c r="B342" s="24">
        <v>1311</v>
      </c>
      <c r="C342" s="25">
        <v>1311</v>
      </c>
      <c r="D342" s="26">
        <f>C342/B342*100</f>
        <v>100</v>
      </c>
      <c r="E342" s="25">
        <v>1793</v>
      </c>
      <c r="F342" s="22">
        <f t="shared" ref="F341:F366" si="13">C342/E342*100</f>
        <v>73.1176798661461</v>
      </c>
    </row>
    <row r="343" s="2" customFormat="1" ht="19" customHeight="1" spans="1:6">
      <c r="A343" s="23" t="s">
        <v>309</v>
      </c>
      <c r="B343" s="24">
        <v>83</v>
      </c>
      <c r="C343" s="25">
        <v>83</v>
      </c>
      <c r="D343" s="26">
        <f>C343/B343*100</f>
        <v>100</v>
      </c>
      <c r="E343" s="25">
        <v>276</v>
      </c>
      <c r="F343" s="22">
        <f t="shared" si="13"/>
        <v>30.0724637681159</v>
      </c>
    </row>
    <row r="344" s="2" customFormat="1" ht="19" customHeight="1" spans="1:6">
      <c r="A344" s="23" t="s">
        <v>310</v>
      </c>
      <c r="B344" s="24">
        <v>443</v>
      </c>
      <c r="C344" s="25">
        <v>443</v>
      </c>
      <c r="D344" s="26">
        <f>C344/B344*100</f>
        <v>100</v>
      </c>
      <c r="E344" s="25">
        <v>530</v>
      </c>
      <c r="F344" s="22">
        <f t="shared" si="13"/>
        <v>83.5849056603774</v>
      </c>
    </row>
    <row r="345" s="2" customFormat="1" ht="19" customHeight="1" spans="1:6">
      <c r="A345" s="23" t="s">
        <v>311</v>
      </c>
      <c r="B345" s="24">
        <v>689</v>
      </c>
      <c r="C345" s="25">
        <v>689</v>
      </c>
      <c r="D345" s="26">
        <f>C345/B345*100</f>
        <v>100</v>
      </c>
      <c r="E345" s="25">
        <v>987</v>
      </c>
      <c r="F345" s="22">
        <f t="shared" si="13"/>
        <v>69.8074974670719</v>
      </c>
    </row>
    <row r="346" s="2" customFormat="1" ht="19" customHeight="1" spans="1:6">
      <c r="A346" s="23" t="s">
        <v>312</v>
      </c>
      <c r="B346" s="24">
        <v>96</v>
      </c>
      <c r="C346" s="25">
        <v>96</v>
      </c>
      <c r="D346" s="26"/>
      <c r="E346" s="25"/>
      <c r="F346" s="22"/>
    </row>
    <row r="347" s="2" customFormat="1" ht="19" customHeight="1" spans="1:6">
      <c r="A347" s="23" t="s">
        <v>313</v>
      </c>
      <c r="B347" s="24">
        <v>100</v>
      </c>
      <c r="C347" s="25">
        <v>100</v>
      </c>
      <c r="D347" s="26"/>
      <c r="E347" s="25">
        <v>748</v>
      </c>
      <c r="F347" s="22">
        <f t="shared" si="13"/>
        <v>13.3689839572193</v>
      </c>
    </row>
    <row r="348" s="2" customFormat="1" ht="19" customHeight="1" spans="1:6">
      <c r="A348" s="23" t="s">
        <v>314</v>
      </c>
      <c r="B348" s="24">
        <v>100</v>
      </c>
      <c r="C348" s="25">
        <v>100</v>
      </c>
      <c r="D348" s="26"/>
      <c r="E348" s="25">
        <v>748</v>
      </c>
      <c r="F348" s="22">
        <f t="shared" si="13"/>
        <v>13.3689839572193</v>
      </c>
    </row>
    <row r="349" s="2" customFormat="1" ht="19" customHeight="1" spans="1:6">
      <c r="A349" s="19" t="s">
        <v>315</v>
      </c>
      <c r="B349" s="20">
        <v>2008</v>
      </c>
      <c r="C349" s="21">
        <v>2008</v>
      </c>
      <c r="D349" s="22">
        <f>C349/B349*100</f>
        <v>100</v>
      </c>
      <c r="E349" s="21">
        <v>2286</v>
      </c>
      <c r="F349" s="22">
        <f t="shared" si="13"/>
        <v>87.8390201224847</v>
      </c>
    </row>
    <row r="350" s="2" customFormat="1" ht="19" customHeight="1" spans="1:6">
      <c r="A350" s="23" t="s">
        <v>316</v>
      </c>
      <c r="B350" s="24">
        <v>574</v>
      </c>
      <c r="C350" s="25">
        <v>574</v>
      </c>
      <c r="D350" s="26">
        <f>C350/B350*100</f>
        <v>100</v>
      </c>
      <c r="E350" s="25">
        <v>927</v>
      </c>
      <c r="F350" s="22">
        <f t="shared" si="13"/>
        <v>61.9201725997843</v>
      </c>
    </row>
    <row r="351" s="2" customFormat="1" ht="19" customHeight="1" spans="1:6">
      <c r="A351" s="23" t="s">
        <v>240</v>
      </c>
      <c r="B351" s="24">
        <v>25</v>
      </c>
      <c r="C351" s="25">
        <v>25</v>
      </c>
      <c r="D351" s="26">
        <f>C351/B351*100</f>
        <v>100</v>
      </c>
      <c r="E351" s="25">
        <v>135</v>
      </c>
      <c r="F351" s="22">
        <f t="shared" si="13"/>
        <v>18.5185185185185</v>
      </c>
    </row>
    <row r="352" s="2" customFormat="1" ht="19" customHeight="1" spans="1:6">
      <c r="A352" s="23" t="s">
        <v>317</v>
      </c>
      <c r="B352" s="24">
        <v>339</v>
      </c>
      <c r="C352" s="25">
        <v>339</v>
      </c>
      <c r="D352" s="26">
        <f>C352/B352*100</f>
        <v>100</v>
      </c>
      <c r="E352" s="25">
        <v>523</v>
      </c>
      <c r="F352" s="22">
        <f t="shared" si="13"/>
        <v>64.8183556405354</v>
      </c>
    </row>
    <row r="353" s="2" customFormat="1" ht="19" customHeight="1" spans="1:6">
      <c r="A353" s="23" t="s">
        <v>318</v>
      </c>
      <c r="B353" s="24">
        <v>210</v>
      </c>
      <c r="C353" s="25">
        <v>210</v>
      </c>
      <c r="D353" s="26">
        <f>C353/B353*100</f>
        <v>100</v>
      </c>
      <c r="E353" s="25">
        <v>209</v>
      </c>
      <c r="F353" s="22">
        <f t="shared" si="13"/>
        <v>100.478468899522</v>
      </c>
    </row>
    <row r="354" s="2" customFormat="1" ht="19" customHeight="1" spans="1:6">
      <c r="A354" s="23" t="s">
        <v>319</v>
      </c>
      <c r="B354" s="24"/>
      <c r="C354" s="25"/>
      <c r="D354" s="26"/>
      <c r="E354" s="25">
        <v>60</v>
      </c>
      <c r="F354" s="22">
        <f t="shared" si="13"/>
        <v>0</v>
      </c>
    </row>
    <row r="355" s="2" customFormat="1" ht="19" customHeight="1" spans="1:6">
      <c r="A355" s="23" t="s">
        <v>320</v>
      </c>
      <c r="B355" s="24">
        <v>484</v>
      </c>
      <c r="C355" s="25">
        <v>484</v>
      </c>
      <c r="D355" s="26"/>
      <c r="E355" s="25">
        <v>928</v>
      </c>
      <c r="F355" s="22">
        <f t="shared" si="13"/>
        <v>52.1551724137931</v>
      </c>
    </row>
    <row r="356" s="2" customFormat="1" ht="19" customHeight="1" spans="1:6">
      <c r="A356" s="23" t="s">
        <v>321</v>
      </c>
      <c r="B356" s="24">
        <v>16</v>
      </c>
      <c r="C356" s="25">
        <v>16</v>
      </c>
      <c r="D356" s="26"/>
      <c r="E356" s="25"/>
      <c r="F356" s="22"/>
    </row>
    <row r="357" s="2" customFormat="1" ht="19" customHeight="1" spans="1:6">
      <c r="A357" s="23" t="s">
        <v>322</v>
      </c>
      <c r="B357" s="24">
        <v>378</v>
      </c>
      <c r="C357" s="25">
        <v>378</v>
      </c>
      <c r="D357" s="26"/>
      <c r="E357" s="25">
        <v>20</v>
      </c>
      <c r="F357" s="22">
        <f t="shared" si="13"/>
        <v>1890</v>
      </c>
    </row>
    <row r="358" s="2" customFormat="1" ht="19" customHeight="1" spans="1:6">
      <c r="A358" s="23" t="s">
        <v>323</v>
      </c>
      <c r="B358" s="24">
        <v>90</v>
      </c>
      <c r="C358" s="25">
        <v>90</v>
      </c>
      <c r="D358" s="26"/>
      <c r="E358" s="25">
        <v>817</v>
      </c>
      <c r="F358" s="22">
        <f t="shared" si="13"/>
        <v>11.015911872705</v>
      </c>
    </row>
    <row r="359" s="2" customFormat="1" ht="19" customHeight="1" spans="1:6">
      <c r="A359" s="23" t="s">
        <v>324</v>
      </c>
      <c r="B359" s="24">
        <v>870</v>
      </c>
      <c r="C359" s="25">
        <v>870</v>
      </c>
      <c r="D359" s="26">
        <f>C359/B359*100</f>
        <v>100</v>
      </c>
      <c r="E359" s="25">
        <v>361</v>
      </c>
      <c r="F359" s="22">
        <f t="shared" si="13"/>
        <v>240.997229916898</v>
      </c>
    </row>
    <row r="360" s="2" customFormat="1" ht="19" customHeight="1" spans="1:6">
      <c r="A360" s="23" t="s">
        <v>325</v>
      </c>
      <c r="B360" s="24">
        <v>870</v>
      </c>
      <c r="C360" s="25">
        <v>870</v>
      </c>
      <c r="D360" s="26">
        <f>C360/B360*100</f>
        <v>100</v>
      </c>
      <c r="E360" s="25">
        <v>361</v>
      </c>
      <c r="F360" s="22">
        <f t="shared" si="13"/>
        <v>240.997229916898</v>
      </c>
    </row>
    <row r="361" s="2" customFormat="1" ht="19" customHeight="1" spans="1:6">
      <c r="A361" s="23" t="s">
        <v>326</v>
      </c>
      <c r="B361" s="24">
        <v>80</v>
      </c>
      <c r="C361" s="25">
        <v>80</v>
      </c>
      <c r="D361" s="26"/>
      <c r="E361" s="25">
        <v>70</v>
      </c>
      <c r="F361" s="22">
        <f t="shared" si="13"/>
        <v>114.285714285714</v>
      </c>
    </row>
    <row r="362" s="2" customFormat="1" ht="19" customHeight="1" spans="1:6">
      <c r="A362" s="23" t="s">
        <v>327</v>
      </c>
      <c r="B362" s="24">
        <v>80</v>
      </c>
      <c r="C362" s="25">
        <v>80</v>
      </c>
      <c r="D362" s="26"/>
      <c r="E362" s="25">
        <v>70</v>
      </c>
      <c r="F362" s="22">
        <f t="shared" si="13"/>
        <v>114.285714285714</v>
      </c>
    </row>
    <row r="363" s="2" customFormat="1" ht="19" customHeight="1" spans="1:6">
      <c r="A363" s="19" t="s">
        <v>328</v>
      </c>
      <c r="B363" s="20">
        <v>1411</v>
      </c>
      <c r="C363" s="21">
        <v>1411</v>
      </c>
      <c r="D363" s="22">
        <f>C363/B363*100</f>
        <v>100</v>
      </c>
      <c r="E363" s="21">
        <v>2650</v>
      </c>
      <c r="F363" s="22">
        <f t="shared" si="13"/>
        <v>53.2452830188679</v>
      </c>
    </row>
    <row r="364" s="2" customFormat="1" ht="19" customHeight="1" spans="1:6">
      <c r="A364" s="23" t="s">
        <v>329</v>
      </c>
      <c r="B364" s="24">
        <v>1078</v>
      </c>
      <c r="C364" s="25">
        <v>1078</v>
      </c>
      <c r="D364" s="26">
        <f>C364/B364*100</f>
        <v>100</v>
      </c>
      <c r="E364" s="25">
        <v>329</v>
      </c>
      <c r="F364" s="22">
        <f t="shared" si="13"/>
        <v>327.659574468085</v>
      </c>
    </row>
    <row r="365" s="2" customFormat="1" ht="19" customHeight="1" spans="1:6">
      <c r="A365" s="23" t="s">
        <v>240</v>
      </c>
      <c r="B365" s="24">
        <v>288</v>
      </c>
      <c r="C365" s="25">
        <v>288</v>
      </c>
      <c r="D365" s="26">
        <f>C365/B365*100</f>
        <v>100</v>
      </c>
      <c r="E365" s="25">
        <v>241</v>
      </c>
      <c r="F365" s="22">
        <f t="shared" si="13"/>
        <v>119.502074688797</v>
      </c>
    </row>
    <row r="366" s="2" customFormat="1" ht="19" customHeight="1" spans="1:6">
      <c r="A366" s="23" t="s">
        <v>330</v>
      </c>
      <c r="B366" s="24">
        <v>77</v>
      </c>
      <c r="C366" s="25">
        <v>77</v>
      </c>
      <c r="D366" s="26"/>
      <c r="E366" s="25">
        <v>59</v>
      </c>
      <c r="F366" s="22">
        <f t="shared" si="13"/>
        <v>130.508474576271</v>
      </c>
    </row>
    <row r="367" s="2" customFormat="1" ht="19" customHeight="1" spans="1:6">
      <c r="A367" s="23" t="s">
        <v>331</v>
      </c>
      <c r="B367" s="24">
        <v>713</v>
      </c>
      <c r="C367" s="25">
        <v>713</v>
      </c>
      <c r="D367" s="26"/>
      <c r="E367" s="25">
        <v>29</v>
      </c>
      <c r="F367" s="22">
        <f>C367/E367*100</f>
        <v>2458.62068965517</v>
      </c>
    </row>
    <row r="368" s="2" customFormat="1" ht="19" customHeight="1" spans="1:6">
      <c r="A368" s="23" t="s">
        <v>332</v>
      </c>
      <c r="B368" s="24">
        <v>218</v>
      </c>
      <c r="C368" s="25">
        <v>218</v>
      </c>
      <c r="D368" s="26">
        <f>C368/B368*100</f>
        <v>100</v>
      </c>
      <c r="E368" s="25">
        <v>243</v>
      </c>
      <c r="F368" s="22">
        <f>C368/E368*100</f>
        <v>89.7119341563786</v>
      </c>
    </row>
    <row r="369" s="2" customFormat="1" ht="19" customHeight="1" spans="1:6">
      <c r="A369" s="23" t="s">
        <v>240</v>
      </c>
      <c r="B369" s="24">
        <v>156</v>
      </c>
      <c r="C369" s="25">
        <v>156</v>
      </c>
      <c r="D369" s="26">
        <f>C369/B369*100</f>
        <v>100</v>
      </c>
      <c r="E369" s="25">
        <v>203</v>
      </c>
      <c r="F369" s="22">
        <f>C369/E369*100</f>
        <v>76.8472906403941</v>
      </c>
    </row>
    <row r="370" s="2" customFormat="1" ht="19" customHeight="1" spans="1:6">
      <c r="A370" s="23" t="s">
        <v>333</v>
      </c>
      <c r="B370" s="24">
        <v>62</v>
      </c>
      <c r="C370" s="25">
        <v>62</v>
      </c>
      <c r="D370" s="26"/>
      <c r="E370" s="25">
        <v>40</v>
      </c>
      <c r="F370" s="22">
        <f>C370/E370*100</f>
        <v>155</v>
      </c>
    </row>
    <row r="371" s="2" customFormat="1" ht="19" customHeight="1" spans="1:6">
      <c r="A371" s="23" t="s">
        <v>334</v>
      </c>
      <c r="B371" s="24">
        <v>114</v>
      </c>
      <c r="C371" s="25">
        <v>114</v>
      </c>
      <c r="D371" s="26"/>
      <c r="E371" s="25">
        <v>2078</v>
      </c>
      <c r="F371" s="22">
        <f>C371/E371*100</f>
        <v>5.48604427333975</v>
      </c>
    </row>
    <row r="372" s="2" customFormat="1" ht="19" customHeight="1" spans="1:6">
      <c r="A372" s="23" t="s">
        <v>240</v>
      </c>
      <c r="B372" s="24">
        <v>114</v>
      </c>
      <c r="C372" s="25">
        <v>114</v>
      </c>
      <c r="D372" s="26"/>
      <c r="E372" s="25"/>
      <c r="F372" s="22"/>
    </row>
    <row r="373" s="2" customFormat="1" ht="19" customHeight="1" spans="1:6">
      <c r="A373" s="23" t="s">
        <v>335</v>
      </c>
      <c r="B373" s="24"/>
      <c r="C373" s="25"/>
      <c r="D373" s="26"/>
      <c r="E373" s="25">
        <v>6</v>
      </c>
      <c r="F373" s="22">
        <f>C373/E373*100</f>
        <v>0</v>
      </c>
    </row>
    <row r="374" s="2" customFormat="1" ht="19" customHeight="1" spans="1:6">
      <c r="A374" s="23" t="s">
        <v>336</v>
      </c>
      <c r="B374" s="24"/>
      <c r="C374" s="25"/>
      <c r="D374" s="26"/>
      <c r="E374" s="25">
        <v>2072</v>
      </c>
      <c r="F374" s="22">
        <f>C374/E374*100</f>
        <v>0</v>
      </c>
    </row>
    <row r="375" s="2" customFormat="1" ht="19" customHeight="1" spans="1:6">
      <c r="A375" s="23" t="s">
        <v>337</v>
      </c>
      <c r="B375" s="24">
        <v>1</v>
      </c>
      <c r="C375" s="25">
        <v>1</v>
      </c>
      <c r="D375" s="26"/>
      <c r="E375" s="25"/>
      <c r="F375" s="22"/>
    </row>
    <row r="376" s="2" customFormat="1" ht="19" customHeight="1" spans="1:6">
      <c r="A376" s="23" t="s">
        <v>338</v>
      </c>
      <c r="B376" s="24">
        <v>1</v>
      </c>
      <c r="C376" s="25">
        <v>1</v>
      </c>
      <c r="D376" s="26"/>
      <c r="E376" s="25"/>
      <c r="F376" s="22"/>
    </row>
    <row r="377" s="2" customFormat="1" ht="19" customHeight="1" spans="1:6">
      <c r="A377" s="19" t="s">
        <v>339</v>
      </c>
      <c r="B377" s="29">
        <v>411</v>
      </c>
      <c r="C377" s="21">
        <v>411</v>
      </c>
      <c r="D377" s="22">
        <f>C377/B377*100</f>
        <v>100</v>
      </c>
      <c r="E377" s="21">
        <v>699</v>
      </c>
      <c r="F377" s="22">
        <f>C377/E377*100</f>
        <v>58.7982832618026</v>
      </c>
    </row>
    <row r="378" s="2" customFormat="1" ht="19" customHeight="1" spans="1:6">
      <c r="A378" s="23" t="s">
        <v>340</v>
      </c>
      <c r="B378" s="24">
        <v>168</v>
      </c>
      <c r="C378" s="25">
        <v>168</v>
      </c>
      <c r="D378" s="26">
        <f>C378/B378*100</f>
        <v>100</v>
      </c>
      <c r="E378" s="25">
        <v>337</v>
      </c>
      <c r="F378" s="22">
        <f>C378/E378*100</f>
        <v>49.8516320474777</v>
      </c>
    </row>
    <row r="379" s="2" customFormat="1" ht="19" customHeight="1" spans="1:6">
      <c r="A379" s="23" t="s">
        <v>240</v>
      </c>
      <c r="B379" s="24">
        <v>68</v>
      </c>
      <c r="C379" s="25">
        <v>68</v>
      </c>
      <c r="D379" s="26">
        <f>C379/B379*100</f>
        <v>100</v>
      </c>
      <c r="E379" s="25">
        <v>67</v>
      </c>
      <c r="F379" s="22">
        <f>C379/E379*100</f>
        <v>101.492537313433</v>
      </c>
    </row>
    <row r="380" s="2" customFormat="1" ht="19" customHeight="1" spans="1:6">
      <c r="A380" s="23" t="s">
        <v>341</v>
      </c>
      <c r="B380" s="24">
        <v>100</v>
      </c>
      <c r="C380" s="25">
        <v>100</v>
      </c>
      <c r="D380" s="26">
        <f>C380/B380*100</f>
        <v>100</v>
      </c>
      <c r="E380" s="25">
        <v>270</v>
      </c>
      <c r="F380" s="22">
        <f>C380/E380*100</f>
        <v>37.037037037037</v>
      </c>
    </row>
    <row r="381" s="2" customFormat="1" ht="19" customHeight="1" spans="1:6">
      <c r="A381" s="23" t="s">
        <v>342</v>
      </c>
      <c r="B381" s="24">
        <v>142</v>
      </c>
      <c r="C381" s="25">
        <v>142</v>
      </c>
      <c r="D381" s="26">
        <f>C381/B381*100</f>
        <v>100</v>
      </c>
      <c r="E381" s="25">
        <v>279</v>
      </c>
      <c r="F381" s="22">
        <f>C381/E381*100</f>
        <v>50.8960573476703</v>
      </c>
    </row>
    <row r="382" s="2" customFormat="1" ht="19" customHeight="1" spans="1:6">
      <c r="A382" s="23" t="s">
        <v>240</v>
      </c>
      <c r="B382" s="24">
        <v>92</v>
      </c>
      <c r="C382" s="25">
        <v>92</v>
      </c>
      <c r="D382" s="26">
        <f>C382/B382*100</f>
        <v>100</v>
      </c>
      <c r="E382" s="25">
        <v>264</v>
      </c>
      <c r="F382" s="22">
        <f>C382/E382*100</f>
        <v>34.8484848484849</v>
      </c>
    </row>
    <row r="383" s="2" customFormat="1" ht="19" customHeight="1" spans="1:6">
      <c r="A383" s="23" t="s">
        <v>343</v>
      </c>
      <c r="B383" s="24">
        <v>50</v>
      </c>
      <c r="C383" s="25">
        <v>50</v>
      </c>
      <c r="D383" s="26"/>
      <c r="E383" s="25"/>
      <c r="F383" s="22"/>
    </row>
    <row r="384" s="2" customFormat="1" ht="19" customHeight="1" spans="1:6">
      <c r="A384" s="23" t="s">
        <v>344</v>
      </c>
      <c r="B384" s="24">
        <v>101</v>
      </c>
      <c r="C384" s="25">
        <v>101</v>
      </c>
      <c r="D384" s="26"/>
      <c r="E384" s="25">
        <v>83</v>
      </c>
      <c r="F384" s="22">
        <f>C384/E384*100</f>
        <v>121.686746987952</v>
      </c>
    </row>
    <row r="385" s="2" customFormat="1" ht="19" customHeight="1" spans="1:6">
      <c r="A385" s="23" t="s">
        <v>240</v>
      </c>
      <c r="B385" s="24"/>
      <c r="C385" s="25"/>
      <c r="D385" s="26"/>
      <c r="E385" s="25">
        <v>83</v>
      </c>
      <c r="F385" s="22">
        <f>C385/E385*100</f>
        <v>0</v>
      </c>
    </row>
    <row r="386" s="2" customFormat="1" ht="19" customHeight="1" spans="1:6">
      <c r="A386" s="23" t="s">
        <v>345</v>
      </c>
      <c r="B386" s="24">
        <v>101</v>
      </c>
      <c r="C386" s="25">
        <v>101</v>
      </c>
      <c r="D386" s="26"/>
      <c r="E386" s="25"/>
      <c r="F386" s="22"/>
    </row>
    <row r="387" s="2" customFormat="1" ht="19" customHeight="1" spans="1:6">
      <c r="A387" s="19" t="s">
        <v>346</v>
      </c>
      <c r="B387" s="20"/>
      <c r="C387" s="21"/>
      <c r="D387" s="22"/>
      <c r="E387" s="21"/>
      <c r="F387" s="22"/>
    </row>
    <row r="388" s="2" customFormat="1" ht="19" customHeight="1" spans="1:6">
      <c r="A388" s="19" t="s">
        <v>347</v>
      </c>
      <c r="B388" s="20"/>
      <c r="C388" s="21"/>
      <c r="D388" s="22"/>
      <c r="E388" s="21"/>
      <c r="F388" s="22"/>
    </row>
    <row r="389" s="2" customFormat="1" ht="19" customHeight="1" spans="1:6">
      <c r="A389" s="19" t="s">
        <v>348</v>
      </c>
      <c r="B389" s="20">
        <v>2552</v>
      </c>
      <c r="C389" s="21">
        <v>2552</v>
      </c>
      <c r="D389" s="22">
        <f>C389/B389*100</f>
        <v>100</v>
      </c>
      <c r="E389" s="21">
        <v>2500</v>
      </c>
      <c r="F389" s="22">
        <f>C389/E389*100</f>
        <v>102.08</v>
      </c>
    </row>
    <row r="390" s="2" customFormat="1" ht="19" customHeight="1" spans="1:6">
      <c r="A390" s="23" t="s">
        <v>349</v>
      </c>
      <c r="B390" s="24">
        <v>2474</v>
      </c>
      <c r="C390" s="25">
        <v>2474</v>
      </c>
      <c r="D390" s="26">
        <f>C390/B390*100</f>
        <v>100</v>
      </c>
      <c r="E390" s="25">
        <v>2424</v>
      </c>
      <c r="F390" s="22">
        <f>C390/E390*100</f>
        <v>102.062706270627</v>
      </c>
    </row>
    <row r="391" s="2" customFormat="1" ht="19" customHeight="1" spans="1:6">
      <c r="A391" s="23" t="s">
        <v>240</v>
      </c>
      <c r="B391" s="24">
        <v>211</v>
      </c>
      <c r="C391" s="25">
        <v>211</v>
      </c>
      <c r="D391" s="26">
        <f>C391/B391*100</f>
        <v>100</v>
      </c>
      <c r="E391" s="25">
        <v>497</v>
      </c>
      <c r="F391" s="22">
        <f>C391/E391*100</f>
        <v>42.4547283702213</v>
      </c>
    </row>
    <row r="392" s="2" customFormat="1" ht="19" customHeight="1" spans="1:6">
      <c r="A392" s="23" t="s">
        <v>350</v>
      </c>
      <c r="B392" s="24">
        <v>36</v>
      </c>
      <c r="C392" s="25">
        <v>36</v>
      </c>
      <c r="D392" s="26"/>
      <c r="E392" s="25">
        <v>1074</v>
      </c>
      <c r="F392" s="22">
        <f>C392/E392*100</f>
        <v>3.35195530726257</v>
      </c>
    </row>
    <row r="393" s="2" customFormat="1" ht="19" customHeight="1" spans="1:6">
      <c r="A393" s="23" t="s">
        <v>351</v>
      </c>
      <c r="B393" s="24">
        <v>1350</v>
      </c>
      <c r="C393" s="25">
        <v>1350</v>
      </c>
      <c r="D393" s="26"/>
      <c r="E393" s="25">
        <v>500</v>
      </c>
      <c r="F393" s="22">
        <f>C393/E393*100</f>
        <v>270</v>
      </c>
    </row>
    <row r="394" s="2" customFormat="1" ht="19" customHeight="1" spans="1:6">
      <c r="A394" s="23" t="s">
        <v>352</v>
      </c>
      <c r="B394" s="24">
        <v>317</v>
      </c>
      <c r="C394" s="25">
        <v>317</v>
      </c>
      <c r="D394" s="26"/>
      <c r="E394" s="25"/>
      <c r="F394" s="22"/>
    </row>
    <row r="395" s="2" customFormat="1" ht="19" customHeight="1" spans="1:6">
      <c r="A395" s="23" t="s">
        <v>353</v>
      </c>
      <c r="B395" s="24"/>
      <c r="C395" s="25"/>
      <c r="D395" s="26"/>
      <c r="E395" s="25">
        <v>112</v>
      </c>
      <c r="F395" s="22">
        <f>C395/E395*100</f>
        <v>0</v>
      </c>
    </row>
    <row r="396" s="2" customFormat="1" ht="19" customHeight="1" spans="1:6">
      <c r="A396" s="23" t="s">
        <v>354</v>
      </c>
      <c r="B396" s="24">
        <v>560</v>
      </c>
      <c r="C396" s="25">
        <v>560</v>
      </c>
      <c r="D396" s="26"/>
      <c r="E396" s="25">
        <v>241</v>
      </c>
      <c r="F396" s="22">
        <f>C396/E396*100</f>
        <v>232.365145228216</v>
      </c>
    </row>
    <row r="397" s="2" customFormat="1" ht="19" customHeight="1" spans="1:6">
      <c r="A397" s="23" t="s">
        <v>355</v>
      </c>
      <c r="B397" s="24">
        <v>49</v>
      </c>
      <c r="C397" s="25">
        <v>49</v>
      </c>
      <c r="D397" s="26">
        <f>C397/B397*100</f>
        <v>100</v>
      </c>
      <c r="E397" s="25">
        <v>47</v>
      </c>
      <c r="F397" s="22">
        <f>C397/E397*100</f>
        <v>104.255319148936</v>
      </c>
    </row>
    <row r="398" s="2" customFormat="1" ht="19" customHeight="1" spans="1:6">
      <c r="A398" s="23" t="s">
        <v>240</v>
      </c>
      <c r="B398" s="24">
        <v>48</v>
      </c>
      <c r="C398" s="25">
        <v>48</v>
      </c>
      <c r="D398" s="26">
        <f>C398/B398*100</f>
        <v>100</v>
      </c>
      <c r="E398" s="25">
        <v>47</v>
      </c>
      <c r="F398" s="22">
        <f>C398/E398*100</f>
        <v>102.127659574468</v>
      </c>
    </row>
    <row r="399" s="2" customFormat="1" ht="19" customHeight="1" spans="1:6">
      <c r="A399" s="23" t="s">
        <v>356</v>
      </c>
      <c r="B399" s="24">
        <v>1</v>
      </c>
      <c r="C399" s="25">
        <v>1</v>
      </c>
      <c r="D399" s="26"/>
      <c r="E399" s="25"/>
      <c r="F399" s="22"/>
    </row>
    <row r="400" s="2" customFormat="1" ht="19" customHeight="1" spans="1:6">
      <c r="A400" s="23" t="s">
        <v>357</v>
      </c>
      <c r="B400" s="24">
        <v>29</v>
      </c>
      <c r="C400" s="25">
        <v>29</v>
      </c>
      <c r="D400" s="26">
        <f>C400/B400*100</f>
        <v>100</v>
      </c>
      <c r="E400" s="25">
        <v>29</v>
      </c>
      <c r="F400" s="22">
        <f>C400/E400*100</f>
        <v>100</v>
      </c>
    </row>
    <row r="401" s="2" customFormat="1" ht="19" customHeight="1" spans="1:6">
      <c r="A401" s="23" t="s">
        <v>240</v>
      </c>
      <c r="B401" s="24">
        <v>29</v>
      </c>
      <c r="C401" s="25">
        <v>29</v>
      </c>
      <c r="D401" s="26">
        <f>C401/B401*100</f>
        <v>100</v>
      </c>
      <c r="E401" s="25">
        <v>29</v>
      </c>
      <c r="F401" s="22">
        <f>C401/E401*100</f>
        <v>100</v>
      </c>
    </row>
    <row r="402" s="2" customFormat="1" ht="19" customHeight="1" spans="1:6">
      <c r="A402" s="19" t="s">
        <v>358</v>
      </c>
      <c r="B402" s="20">
        <v>5399</v>
      </c>
      <c r="C402" s="21">
        <v>5399</v>
      </c>
      <c r="D402" s="22">
        <f>C402/B402*100</f>
        <v>100</v>
      </c>
      <c r="E402" s="21">
        <v>6118</v>
      </c>
      <c r="F402" s="22">
        <f>C402/E402*100</f>
        <v>88.2477933965348</v>
      </c>
    </row>
    <row r="403" s="2" customFormat="1" ht="19" customHeight="1" spans="1:6">
      <c r="A403" s="23" t="s">
        <v>359</v>
      </c>
      <c r="B403" s="24">
        <v>5397</v>
      </c>
      <c r="C403" s="25">
        <v>5397</v>
      </c>
      <c r="D403" s="26">
        <f>C403/B403*100</f>
        <v>100</v>
      </c>
      <c r="E403" s="25">
        <v>5671</v>
      </c>
      <c r="F403" s="22">
        <f>C403/E403*100</f>
        <v>95.1684006348087</v>
      </c>
    </row>
    <row r="404" s="2" customFormat="1" ht="19" customHeight="1" spans="1:6">
      <c r="A404" s="23" t="s">
        <v>360</v>
      </c>
      <c r="B404" s="24">
        <v>3769</v>
      </c>
      <c r="C404" s="25">
        <v>3769</v>
      </c>
      <c r="D404" s="26"/>
      <c r="E404" s="25">
        <v>567</v>
      </c>
      <c r="F404" s="22">
        <f>C404/E404*100</f>
        <v>664.726631393298</v>
      </c>
    </row>
    <row r="405" s="2" customFormat="1" ht="19" customHeight="1" spans="1:6">
      <c r="A405" s="23" t="s">
        <v>361</v>
      </c>
      <c r="B405" s="24"/>
      <c r="C405" s="25"/>
      <c r="D405" s="26"/>
      <c r="E405" s="25">
        <v>728</v>
      </c>
      <c r="F405" s="22">
        <f t="shared" ref="F405:F424" si="14">C405/E405*100</f>
        <v>0</v>
      </c>
    </row>
    <row r="406" s="2" customFormat="1" ht="19" customHeight="1" spans="1:6">
      <c r="A406" s="23" t="s">
        <v>362</v>
      </c>
      <c r="B406" s="24">
        <v>91</v>
      </c>
      <c r="C406" s="25">
        <v>91</v>
      </c>
      <c r="D406" s="26"/>
      <c r="E406" s="25">
        <v>21</v>
      </c>
      <c r="F406" s="22">
        <f t="shared" si="14"/>
        <v>433.333333333333</v>
      </c>
    </row>
    <row r="407" s="2" customFormat="1" ht="19" customHeight="1" spans="1:6">
      <c r="A407" s="23" t="s">
        <v>363</v>
      </c>
      <c r="B407" s="24">
        <v>1537</v>
      </c>
      <c r="C407" s="25">
        <v>1537</v>
      </c>
      <c r="D407" s="26">
        <f>C407/B407*100</f>
        <v>100</v>
      </c>
      <c r="E407" s="25">
        <v>4355</v>
      </c>
      <c r="F407" s="22">
        <f t="shared" si="14"/>
        <v>35.292766934558</v>
      </c>
    </row>
    <row r="408" s="2" customFormat="1" ht="19" customHeight="1" spans="1:6">
      <c r="A408" s="23" t="s">
        <v>364</v>
      </c>
      <c r="B408" s="24">
        <v>2</v>
      </c>
      <c r="C408" s="25">
        <v>2</v>
      </c>
      <c r="D408" s="26"/>
      <c r="E408" s="25">
        <v>447</v>
      </c>
      <c r="F408" s="22">
        <f t="shared" si="14"/>
        <v>0.447427293064877</v>
      </c>
    </row>
    <row r="409" s="2" customFormat="1" ht="19" customHeight="1" spans="1:6">
      <c r="A409" s="23" t="s">
        <v>365</v>
      </c>
      <c r="B409" s="24">
        <v>2</v>
      </c>
      <c r="C409" s="25">
        <v>2</v>
      </c>
      <c r="D409" s="26"/>
      <c r="E409" s="25">
        <v>447</v>
      </c>
      <c r="F409" s="22">
        <f t="shared" si="14"/>
        <v>0.447427293064877</v>
      </c>
    </row>
    <row r="410" s="2" customFormat="1" ht="19" customHeight="1" spans="1:6">
      <c r="A410" s="19" t="s">
        <v>366</v>
      </c>
      <c r="B410" s="20">
        <v>221</v>
      </c>
      <c r="C410" s="21">
        <v>221</v>
      </c>
      <c r="D410" s="22">
        <f>C410/B410*100</f>
        <v>100</v>
      </c>
      <c r="E410" s="21">
        <v>347</v>
      </c>
      <c r="F410" s="22">
        <f t="shared" si="14"/>
        <v>63.6887608069164</v>
      </c>
    </row>
    <row r="411" s="2" customFormat="1" ht="19" customHeight="1" spans="1:6">
      <c r="A411" s="23" t="s">
        <v>367</v>
      </c>
      <c r="B411" s="24">
        <v>103</v>
      </c>
      <c r="C411" s="25">
        <v>103</v>
      </c>
      <c r="D411" s="26">
        <f>C411/B411*100</f>
        <v>100</v>
      </c>
      <c r="E411" s="25">
        <v>155</v>
      </c>
      <c r="F411" s="22">
        <f t="shared" si="14"/>
        <v>66.4516129032258</v>
      </c>
    </row>
    <row r="412" s="2" customFormat="1" ht="19" customHeight="1" spans="1:6">
      <c r="A412" s="23" t="s">
        <v>240</v>
      </c>
      <c r="B412" s="24">
        <v>83</v>
      </c>
      <c r="C412" s="25">
        <v>83</v>
      </c>
      <c r="D412" s="26">
        <f>C412/B412*100</f>
        <v>100</v>
      </c>
      <c r="E412" s="25">
        <v>155</v>
      </c>
      <c r="F412" s="22">
        <f t="shared" si="14"/>
        <v>53.5483870967742</v>
      </c>
    </row>
    <row r="413" s="2" customFormat="1" ht="19" customHeight="1" spans="1:6">
      <c r="A413" s="23" t="s">
        <v>368</v>
      </c>
      <c r="B413" s="24">
        <v>20</v>
      </c>
      <c r="C413" s="25">
        <v>20</v>
      </c>
      <c r="D413" s="26"/>
      <c r="E413" s="25"/>
      <c r="F413" s="22"/>
    </row>
    <row r="414" s="2" customFormat="1" ht="19" customHeight="1" spans="1:6">
      <c r="A414" s="23" t="s">
        <v>369</v>
      </c>
      <c r="B414" s="24">
        <v>118</v>
      </c>
      <c r="C414" s="25">
        <v>118</v>
      </c>
      <c r="D414" s="26"/>
      <c r="E414" s="25">
        <v>192</v>
      </c>
      <c r="F414" s="22">
        <f t="shared" si="14"/>
        <v>61.4583333333333</v>
      </c>
    </row>
    <row r="415" s="2" customFormat="1" ht="19" customHeight="1" spans="1:6">
      <c r="A415" s="23" t="s">
        <v>370</v>
      </c>
      <c r="B415" s="24">
        <v>118</v>
      </c>
      <c r="C415" s="25">
        <v>118</v>
      </c>
      <c r="D415" s="26"/>
      <c r="E415" s="25">
        <v>192</v>
      </c>
      <c r="F415" s="22">
        <f t="shared" si="14"/>
        <v>61.4583333333333</v>
      </c>
    </row>
    <row r="416" s="2" customFormat="1" ht="19" customHeight="1" spans="1:6">
      <c r="A416" s="19" t="s">
        <v>371</v>
      </c>
      <c r="B416" s="20"/>
      <c r="C416" s="21"/>
      <c r="D416" s="22"/>
      <c r="E416" s="21"/>
      <c r="F416" s="22"/>
    </row>
    <row r="417" s="2" customFormat="1" ht="19" customHeight="1" spans="1:6">
      <c r="A417" s="19" t="s">
        <v>372</v>
      </c>
      <c r="B417" s="20">
        <v>1752</v>
      </c>
      <c r="C417" s="21">
        <v>1752</v>
      </c>
      <c r="D417" s="22">
        <f>C417/B417*100</f>
        <v>100</v>
      </c>
      <c r="E417" s="21">
        <v>1189</v>
      </c>
      <c r="F417" s="22">
        <f t="shared" si="14"/>
        <v>147.350714886459</v>
      </c>
    </row>
    <row r="418" s="2" customFormat="1" ht="19" customHeight="1" spans="1:6">
      <c r="A418" s="23" t="s">
        <v>373</v>
      </c>
      <c r="B418" s="24">
        <v>1752</v>
      </c>
      <c r="C418" s="25">
        <v>1752</v>
      </c>
      <c r="D418" s="26">
        <f>C418/B418*100</f>
        <v>100</v>
      </c>
      <c r="E418" s="25">
        <v>1189</v>
      </c>
      <c r="F418" s="22">
        <f t="shared" si="14"/>
        <v>147.350714886459</v>
      </c>
    </row>
    <row r="419" s="2" customFormat="1" ht="19" customHeight="1" spans="1:6">
      <c r="A419" s="23" t="s">
        <v>374</v>
      </c>
      <c r="B419" s="24">
        <v>1752</v>
      </c>
      <c r="C419" s="25">
        <v>1752</v>
      </c>
      <c r="D419" s="26">
        <f>C419/B419*100</f>
        <v>100</v>
      </c>
      <c r="E419" s="25">
        <v>1189</v>
      </c>
      <c r="F419" s="22">
        <f t="shared" si="14"/>
        <v>147.350714886459</v>
      </c>
    </row>
    <row r="420" s="2" customFormat="1" ht="19" customHeight="1" spans="1:6">
      <c r="A420" s="19" t="s">
        <v>375</v>
      </c>
      <c r="B420" s="20">
        <v>10</v>
      </c>
      <c r="C420" s="21">
        <v>10</v>
      </c>
      <c r="D420" s="22"/>
      <c r="E420" s="21">
        <v>11</v>
      </c>
      <c r="F420" s="22">
        <f t="shared" si="14"/>
        <v>90.9090909090909</v>
      </c>
    </row>
    <row r="421" s="2" customFormat="1" ht="19" customHeight="1" spans="1:6">
      <c r="A421" s="23" t="s">
        <v>376</v>
      </c>
      <c r="B421" s="24">
        <v>10</v>
      </c>
      <c r="C421" s="25">
        <v>10</v>
      </c>
      <c r="D421" s="26"/>
      <c r="E421" s="25">
        <v>11</v>
      </c>
      <c r="F421" s="22">
        <f t="shared" si="14"/>
        <v>90.9090909090909</v>
      </c>
    </row>
    <row r="422" s="2" customFormat="1" ht="19" customHeight="1" spans="1:6">
      <c r="A422" s="19" t="s">
        <v>377</v>
      </c>
      <c r="B422" s="20">
        <v>2947</v>
      </c>
      <c r="C422" s="21">
        <v>2947</v>
      </c>
      <c r="D422" s="22">
        <f>C422/B422*100</f>
        <v>100</v>
      </c>
      <c r="E422" s="21">
        <v>1102</v>
      </c>
      <c r="F422" s="22">
        <f t="shared" si="14"/>
        <v>267.422867513612</v>
      </c>
    </row>
    <row r="423" s="2" customFormat="1" ht="19" customHeight="1" spans="1:6">
      <c r="A423" s="23" t="s">
        <v>378</v>
      </c>
      <c r="B423" s="24">
        <v>2947</v>
      </c>
      <c r="C423" s="25">
        <v>2947</v>
      </c>
      <c r="D423" s="26">
        <f>C423/B423*100</f>
        <v>100</v>
      </c>
      <c r="E423" s="25">
        <v>1102</v>
      </c>
      <c r="F423" s="22">
        <f t="shared" si="14"/>
        <v>267.422867513612</v>
      </c>
    </row>
    <row r="424" s="2" customFormat="1" ht="19" customHeight="1" spans="1:6">
      <c r="A424" s="32" t="s">
        <v>379</v>
      </c>
      <c r="B424" s="33">
        <f>B422+B420+B417+B416+B410+B402+B389+B388+B387+B377+B363+B349+B282+B269+B250+B208+B155+B133+B120+B98+B74+B71+B70+B5</f>
        <v>174125</v>
      </c>
      <c r="C424" s="34">
        <v>174125</v>
      </c>
      <c r="D424" s="35">
        <f>C424/B424*100</f>
        <v>100</v>
      </c>
      <c r="E424" s="35">
        <v>169076</v>
      </c>
      <c r="F424" s="35">
        <f>C424/E424*100</f>
        <v>102.986231044028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2:F2"/>
  </mergeCells>
  <printOptions horizontalCentered="1"/>
  <pageMargins left="0.859027777777778" right="0.747916666666667" top="0.984027777777778" bottom="0.984027777777778" header="0.313888888888889" footer="0.313888888888889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樱雯</cp:lastModifiedBy>
  <dcterms:created xsi:type="dcterms:W3CDTF">2006-09-13T11:21:00Z</dcterms:created>
  <dcterms:modified xsi:type="dcterms:W3CDTF">2019-09-26T04:03:37Z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