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<sst xmlns="http://schemas.openxmlformats.org/spreadsheetml/2006/main" count="66">
  <si>
    <t>2018年全县一般公共预算收入表</t>
  </si>
  <si>
    <t>单位：万元</t>
  </si>
  <si>
    <t xml:space="preserve">                                项             目</t>
  </si>
  <si>
    <t>预       算</t>
  </si>
  <si>
    <t>一、县本级一般预算收入</t>
  </si>
  <si>
    <t xml:space="preserve">      税收收入</t>
  </si>
  <si>
    <t xml:space="preserve">  消费税</t>
  </si>
  <si>
    <t xml:space="preserve">  增值税</t>
  </si>
  <si>
    <t xml:space="preserve">  企业所得税</t>
  </si>
  <si>
    <t xml:space="preserve">  个人所得税</t>
  </si>
  <si>
    <t xml:space="preserve">  资源税</t>
  </si>
  <si>
    <t xml:space="preserve">  城市维护建设税</t>
  </si>
  <si>
    <t xml:space="preserve">  房产税</t>
  </si>
  <si>
    <t xml:space="preserve">  印花税</t>
  </si>
  <si>
    <t xml:space="preserve">  城镇土地使用税</t>
  </si>
  <si>
    <t xml:space="preserve">  土地增值税</t>
  </si>
  <si>
    <t xml:space="preserve">  车船税</t>
  </si>
  <si>
    <t xml:space="preserve">  耕地占用税</t>
  </si>
  <si>
    <t xml:space="preserve">  环境保护税</t>
  </si>
  <si>
    <t xml:space="preserve">  契税</t>
  </si>
  <si>
    <t xml:space="preserve">      非税收入</t>
  </si>
  <si>
    <t xml:space="preserve">  专项收入</t>
  </si>
  <si>
    <t xml:space="preserve">  行政性收费收入</t>
  </si>
  <si>
    <t xml:space="preserve">  罚没收入</t>
  </si>
  <si>
    <t xml:space="preserve">  国有资源（资产）有偿使用收入</t>
  </si>
  <si>
    <t xml:space="preserve">  捐赠收入</t>
  </si>
  <si>
    <t xml:space="preserve">  政府住房基金收入</t>
  </si>
  <si>
    <t xml:space="preserve">  其他收入</t>
  </si>
  <si>
    <t>二、上级补助收入</t>
  </si>
  <si>
    <t xml:space="preserve">      返还性收入</t>
  </si>
  <si>
    <t xml:space="preserve">  所得税基数返还收入 </t>
  </si>
  <si>
    <t xml:space="preserve">  成品油税费改革税收返还收入</t>
  </si>
  <si>
    <t xml:space="preserve">  增值税税收返还收入</t>
  </si>
  <si>
    <t xml:space="preserve">  消费税税收返还收入</t>
  </si>
  <si>
    <t xml:space="preserve">      一般性转移支付收入</t>
  </si>
  <si>
    <t xml:space="preserve">  体制补助收入</t>
  </si>
  <si>
    <t xml:space="preserve">  均衡性转移支付收入</t>
  </si>
  <si>
    <t xml:space="preserve">  县级基本财力保障机制奖补资金收入</t>
  </si>
  <si>
    <t xml:space="preserve">  结算补助收入</t>
  </si>
  <si>
    <t xml:space="preserve">  资源枯竭型城市转移支付补助收入</t>
  </si>
  <si>
    <t xml:space="preserve">  企业事业单位划转补助收入</t>
  </si>
  <si>
    <t xml:space="preserve">  成品油税费改革转移支付补助收入</t>
  </si>
  <si>
    <t xml:space="preserve">  基层公检法司转移支付收入</t>
  </si>
  <si>
    <t xml:space="preserve">  城乡义务教育转移支付收入</t>
  </si>
  <si>
    <t xml:space="preserve">  基本养老金转移支付收入</t>
  </si>
  <si>
    <t xml:space="preserve">  城乡居民医疗保险转移支付收入</t>
  </si>
  <si>
    <t xml:space="preserve">  农村综合改革转移支付收入</t>
  </si>
  <si>
    <t xml:space="preserve">  产粮（油）大县奖励资金收入</t>
  </si>
  <si>
    <t xml:space="preserve">  重点生态功能区转移支付收入</t>
  </si>
  <si>
    <t xml:space="preserve">  固定数额补助收入</t>
  </si>
  <si>
    <t xml:space="preserve">  革命老区转移支付收入</t>
  </si>
  <si>
    <t xml:space="preserve">  民族地区转移支付收入</t>
  </si>
  <si>
    <t xml:space="preserve">  边疆地区转移支付收入</t>
  </si>
  <si>
    <t xml:space="preserve">  贫困地区转移支付收入</t>
  </si>
  <si>
    <t xml:space="preserve">  其他一般性转移支付收入</t>
  </si>
  <si>
    <t xml:space="preserve">      专项转移支付收入</t>
  </si>
  <si>
    <t>三、上年结余收入</t>
  </si>
  <si>
    <t>四、调入资金</t>
  </si>
  <si>
    <t xml:space="preserve">    调入预算稳定调节基金</t>
  </si>
  <si>
    <t xml:space="preserve">    从政府性基金预算调入</t>
  </si>
  <si>
    <t xml:space="preserve">    从国有资本经营预算调入</t>
  </si>
  <si>
    <t xml:space="preserve">    从其他资金调入</t>
  </si>
  <si>
    <t>五、地方政府一般债务收入</t>
  </si>
  <si>
    <t>六、地方政府一般债务转贷收入</t>
  </si>
  <si>
    <t>七、接受其他地区援助收入</t>
  </si>
  <si>
    <t xml:space="preserve">        总   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</si>
</sst>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6" fillId="0" borderId="0"/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2" xfId="0" applyBorder="1" applyAlignment="1">
      <alignment horizontal="left" vertical="center"/>
    </xf>
    <xf numFmtId="176" fontId="0" fillId="0" borderId="3" xfId="0" applyNumberFormat="1" applyBorder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6" fillId="0" borderId="2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99财力_2001年级县预算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tabSelected="1" topLeftCell="A52" workbookViewId="0">
      <selection activeCell="G62" sqref="G62"/>
    </sheetView>
  </sheetViews>
  <sheetFormatPr defaultColWidth="9" defaultRowHeight="13.5" outlineLevelCol="2"/>
  <cols>
    <col min="1" max="1" width="8.25" style="1" customWidth="1"/>
    <col min="2" max="2" width="33.875" style="2" customWidth="1"/>
    <col min="3" max="3" width="24.625" style="3" customWidth="1"/>
  </cols>
  <sheetData>
    <row r="1" ht="45" customHeight="1" spans="1:3">
      <c r="A1" s="4" t="s">
        <v>0</v>
      </c>
      <c r="B1" s="4"/>
      <c r="C1" s="4"/>
    </row>
    <row r="2" ht="23" customHeight="1" spans="3:3">
      <c r="C2" s="5" t="s">
        <v>1</v>
      </c>
    </row>
    <row r="3" ht="21" customHeight="1" spans="1:3">
      <c r="A3" s="6" t="s">
        <v>2</v>
      </c>
      <c r="B3" s="7"/>
      <c r="C3" s="8" t="s">
        <v>3</v>
      </c>
    </row>
    <row r="4" ht="21" customHeight="1" spans="1:3">
      <c r="A4" s="9" t="s">
        <v>4</v>
      </c>
      <c r="B4" s="10"/>
      <c r="C4" s="11">
        <f>C5+C20</f>
        <v>22100</v>
      </c>
    </row>
    <row r="5" ht="21" customHeight="1" spans="1:3">
      <c r="A5" s="12" t="s">
        <v>5</v>
      </c>
      <c r="B5" s="10"/>
      <c r="C5" s="11">
        <f>SUM(C6:C19)</f>
        <v>12476</v>
      </c>
    </row>
    <row r="6" ht="21" customHeight="1" spans="1:3">
      <c r="A6" s="13"/>
      <c r="B6" s="10" t="s">
        <v>6</v>
      </c>
      <c r="C6" s="11"/>
    </row>
    <row r="7" ht="21" customHeight="1" spans="1:3">
      <c r="A7" s="14"/>
      <c r="B7" s="10" t="s">
        <v>7</v>
      </c>
      <c r="C7" s="11">
        <v>4690</v>
      </c>
    </row>
    <row r="8" ht="21" customHeight="1" spans="1:3">
      <c r="A8" s="15"/>
      <c r="B8" s="10" t="s">
        <v>8</v>
      </c>
      <c r="C8" s="11">
        <v>995</v>
      </c>
    </row>
    <row r="9" ht="21" customHeight="1" spans="1:3">
      <c r="A9" s="15"/>
      <c r="B9" s="10" t="s">
        <v>9</v>
      </c>
      <c r="C9" s="11">
        <v>470</v>
      </c>
    </row>
    <row r="10" ht="21" customHeight="1" spans="1:3">
      <c r="A10" s="15"/>
      <c r="B10" s="10" t="s">
        <v>10</v>
      </c>
      <c r="C10" s="11">
        <v>33</v>
      </c>
    </row>
    <row r="11" ht="21" customHeight="1" spans="1:3">
      <c r="A11" s="15"/>
      <c r="B11" s="10" t="s">
        <v>11</v>
      </c>
      <c r="C11" s="11">
        <v>769</v>
      </c>
    </row>
    <row r="12" ht="21" customHeight="1" spans="1:3">
      <c r="A12" s="15"/>
      <c r="B12" s="10" t="s">
        <v>12</v>
      </c>
      <c r="C12" s="11">
        <v>660</v>
      </c>
    </row>
    <row r="13" ht="21" customHeight="1" spans="1:3">
      <c r="A13" s="15"/>
      <c r="B13" s="10" t="s">
        <v>13</v>
      </c>
      <c r="C13" s="11">
        <v>220</v>
      </c>
    </row>
    <row r="14" ht="21" customHeight="1" spans="1:3">
      <c r="A14" s="15"/>
      <c r="B14" s="10" t="s">
        <v>14</v>
      </c>
      <c r="C14" s="11">
        <v>1800</v>
      </c>
    </row>
    <row r="15" ht="21" customHeight="1" spans="1:3">
      <c r="A15" s="15"/>
      <c r="B15" s="10" t="s">
        <v>15</v>
      </c>
      <c r="C15" s="11">
        <v>800</v>
      </c>
    </row>
    <row r="16" ht="21" customHeight="1" spans="1:3">
      <c r="A16" s="15"/>
      <c r="B16" s="10" t="s">
        <v>16</v>
      </c>
      <c r="C16" s="11">
        <v>890</v>
      </c>
    </row>
    <row r="17" ht="21" customHeight="1" spans="1:3">
      <c r="A17" s="15"/>
      <c r="B17" s="10" t="s">
        <v>17</v>
      </c>
      <c r="C17" s="11">
        <v>225</v>
      </c>
    </row>
    <row r="18" ht="21" customHeight="1" spans="1:3">
      <c r="A18" s="15"/>
      <c r="B18" s="10" t="s">
        <v>18</v>
      </c>
      <c r="C18" s="11">
        <v>64</v>
      </c>
    </row>
    <row r="19" ht="21" customHeight="1" spans="1:3">
      <c r="A19" s="15"/>
      <c r="B19" s="10" t="s">
        <v>19</v>
      </c>
      <c r="C19" s="11">
        <v>860</v>
      </c>
    </row>
    <row r="20" ht="21" customHeight="1" spans="1:3">
      <c r="A20" s="12" t="s">
        <v>20</v>
      </c>
      <c r="B20" s="10"/>
      <c r="C20" s="11">
        <f>SUM(C21:C27)</f>
        <v>9624</v>
      </c>
    </row>
    <row r="21" ht="21" customHeight="1" spans="1:3">
      <c r="A21" s="15"/>
      <c r="B21" s="10" t="s">
        <v>21</v>
      </c>
      <c r="C21" s="11">
        <v>904</v>
      </c>
    </row>
    <row r="22" ht="21" customHeight="1" spans="1:3">
      <c r="A22" s="15"/>
      <c r="B22" s="10" t="s">
        <v>22</v>
      </c>
      <c r="C22" s="11">
        <v>1800</v>
      </c>
    </row>
    <row r="23" ht="21" customHeight="1" spans="1:3">
      <c r="A23" s="15"/>
      <c r="B23" s="10" t="s">
        <v>23</v>
      </c>
      <c r="C23" s="11">
        <v>2600</v>
      </c>
    </row>
    <row r="24" ht="21" customHeight="1" spans="1:3">
      <c r="A24" s="15"/>
      <c r="B24" s="10" t="s">
        <v>24</v>
      </c>
      <c r="C24" s="11">
        <v>3700</v>
      </c>
    </row>
    <row r="25" ht="21" customHeight="1" spans="1:3">
      <c r="A25" s="15"/>
      <c r="B25" s="10" t="s">
        <v>25</v>
      </c>
      <c r="C25" s="11">
        <v>420</v>
      </c>
    </row>
    <row r="26" ht="21" customHeight="1" spans="1:3">
      <c r="A26" s="15"/>
      <c r="B26" s="10" t="s">
        <v>26</v>
      </c>
      <c r="C26" s="11">
        <v>200</v>
      </c>
    </row>
    <row r="27" ht="21" customHeight="1" spans="1:3">
      <c r="A27" s="15"/>
      <c r="B27" s="10" t="s">
        <v>27</v>
      </c>
      <c r="C27" s="11"/>
    </row>
    <row r="28" ht="21" customHeight="1" spans="1:3">
      <c r="A28" s="9" t="s">
        <v>28</v>
      </c>
      <c r="B28" s="10"/>
      <c r="C28" s="11">
        <f>C29+C34+C55</f>
        <v>83583</v>
      </c>
    </row>
    <row r="29" ht="21" customHeight="1" spans="1:3">
      <c r="A29" s="16" t="s">
        <v>29</v>
      </c>
      <c r="B29" s="10"/>
      <c r="C29" s="11">
        <f>SUM(C30:C33)</f>
        <v>4374</v>
      </c>
    </row>
    <row r="30" ht="21" customHeight="1" spans="1:3">
      <c r="A30" s="15"/>
      <c r="B30" s="10" t="s">
        <v>30</v>
      </c>
      <c r="C30" s="11">
        <v>293</v>
      </c>
    </row>
    <row r="31" ht="21" customHeight="1" spans="1:3">
      <c r="A31" s="15"/>
      <c r="B31" s="10" t="s">
        <v>31</v>
      </c>
      <c r="C31" s="11">
        <v>93</v>
      </c>
    </row>
    <row r="32" ht="21" customHeight="1" spans="1:3">
      <c r="A32" s="15"/>
      <c r="B32" s="10" t="s">
        <v>32</v>
      </c>
      <c r="C32" s="11">
        <v>3952</v>
      </c>
    </row>
    <row r="33" ht="21" customHeight="1" spans="1:3">
      <c r="A33" s="15"/>
      <c r="B33" s="10" t="s">
        <v>33</v>
      </c>
      <c r="C33" s="11">
        <v>36</v>
      </c>
    </row>
    <row r="34" ht="21" customHeight="1" spans="1:3">
      <c r="A34" s="17" t="s">
        <v>34</v>
      </c>
      <c r="B34" s="18"/>
      <c r="C34" s="11">
        <f>SUM(C35:C54)</f>
        <v>61270</v>
      </c>
    </row>
    <row r="35" ht="21" customHeight="1" spans="1:3">
      <c r="A35" s="15"/>
      <c r="B35" s="10" t="s">
        <v>35</v>
      </c>
      <c r="C35" s="11"/>
    </row>
    <row r="36" ht="21" customHeight="1" spans="1:3">
      <c r="A36" s="15"/>
      <c r="B36" s="10" t="s">
        <v>36</v>
      </c>
      <c r="C36" s="11">
        <v>29361</v>
      </c>
    </row>
    <row r="37" ht="21" customHeight="1" spans="1:3">
      <c r="A37" s="15"/>
      <c r="B37" s="10" t="s">
        <v>37</v>
      </c>
      <c r="C37" s="11">
        <f>7490+146</f>
        <v>7636</v>
      </c>
    </row>
    <row r="38" ht="21" customHeight="1" spans="1:3">
      <c r="A38" s="15"/>
      <c r="B38" s="10" t="s">
        <v>38</v>
      </c>
      <c r="C38" s="11">
        <f>1180+969</f>
        <v>2149</v>
      </c>
    </row>
    <row r="39" ht="21" customHeight="1" spans="1:3">
      <c r="A39" s="15"/>
      <c r="B39" s="10" t="s">
        <v>39</v>
      </c>
      <c r="C39" s="11"/>
    </row>
    <row r="40" ht="21" customHeight="1" spans="1:3">
      <c r="A40" s="15"/>
      <c r="B40" s="10" t="s">
        <v>40</v>
      </c>
      <c r="C40" s="11">
        <v>774</v>
      </c>
    </row>
    <row r="41" ht="21" customHeight="1" spans="1:3">
      <c r="A41" s="15"/>
      <c r="B41" s="10" t="s">
        <v>41</v>
      </c>
      <c r="C41" s="11">
        <v>42</v>
      </c>
    </row>
    <row r="42" ht="21" customHeight="1" spans="1:3">
      <c r="A42" s="15"/>
      <c r="B42" s="10" t="s">
        <v>42</v>
      </c>
      <c r="C42" s="11">
        <v>164</v>
      </c>
    </row>
    <row r="43" ht="21" customHeight="1" spans="1:3">
      <c r="A43" s="15"/>
      <c r="B43" s="10" t="s">
        <v>43</v>
      </c>
      <c r="C43" s="11">
        <v>1801</v>
      </c>
    </row>
    <row r="44" ht="21" customHeight="1" spans="1:3">
      <c r="A44" s="15"/>
      <c r="B44" s="10" t="s">
        <v>44</v>
      </c>
      <c r="C44" s="11">
        <v>2803</v>
      </c>
    </row>
    <row r="45" ht="21" customHeight="1" spans="1:3">
      <c r="A45" s="15"/>
      <c r="B45" s="10" t="s">
        <v>45</v>
      </c>
      <c r="C45" s="11"/>
    </row>
    <row r="46" ht="21" customHeight="1" spans="1:3">
      <c r="A46" s="15"/>
      <c r="B46" s="10" t="s">
        <v>46</v>
      </c>
      <c r="C46" s="11">
        <v>1101</v>
      </c>
    </row>
    <row r="47" ht="21" customHeight="1" spans="1:3">
      <c r="A47" s="15"/>
      <c r="B47" s="10" t="s">
        <v>47</v>
      </c>
      <c r="C47" s="11"/>
    </row>
    <row r="48" ht="21" customHeight="1" spans="1:3">
      <c r="A48" s="15"/>
      <c r="B48" s="10" t="s">
        <v>48</v>
      </c>
      <c r="C48" s="11">
        <v>4877</v>
      </c>
    </row>
    <row r="49" ht="21" customHeight="1" spans="1:3">
      <c r="A49" s="15"/>
      <c r="B49" s="10" t="s">
        <v>49</v>
      </c>
      <c r="C49" s="11">
        <f>9010+121</f>
        <v>9131</v>
      </c>
    </row>
    <row r="50" ht="21" customHeight="1" spans="1:3">
      <c r="A50" s="15"/>
      <c r="B50" s="10" t="s">
        <v>50</v>
      </c>
      <c r="C50" s="11">
        <v>260</v>
      </c>
    </row>
    <row r="51" ht="21" customHeight="1" spans="1:3">
      <c r="A51" s="15"/>
      <c r="B51" s="10" t="s">
        <v>51</v>
      </c>
      <c r="C51" s="11"/>
    </row>
    <row r="52" ht="21" customHeight="1" spans="1:3">
      <c r="A52" s="15"/>
      <c r="B52" s="10" t="s">
        <v>52</v>
      </c>
      <c r="C52" s="11"/>
    </row>
    <row r="53" ht="21" customHeight="1" spans="1:3">
      <c r="A53" s="15"/>
      <c r="B53" s="10" t="s">
        <v>53</v>
      </c>
      <c r="C53" s="11">
        <v>1171</v>
      </c>
    </row>
    <row r="54" ht="21" customHeight="1" spans="1:3">
      <c r="A54" s="15"/>
      <c r="B54" s="10" t="s">
        <v>54</v>
      </c>
      <c r="C54" s="11"/>
    </row>
    <row r="55" ht="21" customHeight="1" spans="1:3">
      <c r="A55" s="16" t="s">
        <v>55</v>
      </c>
      <c r="B55" s="10"/>
      <c r="C55" s="11">
        <v>17939</v>
      </c>
    </row>
    <row r="56" ht="21" customHeight="1" spans="1:3">
      <c r="A56" s="9" t="s">
        <v>56</v>
      </c>
      <c r="B56" s="10"/>
      <c r="C56" s="11"/>
    </row>
    <row r="57" ht="21" customHeight="1" spans="1:3">
      <c r="A57" s="9" t="s">
        <v>57</v>
      </c>
      <c r="B57" s="10"/>
      <c r="C57" s="11"/>
    </row>
    <row r="58" ht="21" customHeight="1" spans="1:3">
      <c r="A58" s="15"/>
      <c r="B58" s="19" t="s">
        <v>58</v>
      </c>
      <c r="C58" s="11"/>
    </row>
    <row r="59" ht="21" customHeight="1" spans="1:3">
      <c r="A59" s="15"/>
      <c r="B59" s="19" t="s">
        <v>59</v>
      </c>
      <c r="C59" s="11"/>
    </row>
    <row r="60" ht="21" customHeight="1" spans="1:3">
      <c r="A60" s="15"/>
      <c r="B60" s="19" t="s">
        <v>60</v>
      </c>
      <c r="C60" s="11"/>
    </row>
    <row r="61" ht="21" customHeight="1" spans="1:3">
      <c r="A61" s="15"/>
      <c r="B61" s="19" t="s">
        <v>61</v>
      </c>
      <c r="C61" s="11"/>
    </row>
    <row r="62" ht="21" customHeight="1" spans="1:3">
      <c r="A62" s="9" t="s">
        <v>62</v>
      </c>
      <c r="B62" s="10"/>
      <c r="C62" s="11"/>
    </row>
    <row r="63" ht="21" customHeight="1" spans="1:3">
      <c r="A63" s="9" t="s">
        <v>63</v>
      </c>
      <c r="B63" s="10"/>
      <c r="C63" s="11"/>
    </row>
    <row r="64" ht="21" customHeight="1" spans="1:3">
      <c r="A64" s="9" t="s">
        <v>64</v>
      </c>
      <c r="B64" s="10"/>
      <c r="C64" s="11"/>
    </row>
    <row r="65" ht="21" customHeight="1" spans="1:3">
      <c r="A65" s="16" t="s">
        <v>65</v>
      </c>
      <c r="B65" s="20"/>
      <c r="C65" s="11">
        <f>C57+C62+C63+C64+C28+C4+C56</f>
        <v>105683</v>
      </c>
    </row>
  </sheetData>
  <mergeCells count="2">
    <mergeCell ref="A1:C1"/>
    <mergeCell ref="A34:B3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2017-05-23T12:54:00Z</dcterms:created>
  <dcterms:modified xsi:type="dcterms:W3CDTF">2018-05-28T08:23:40Z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