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425"/>
  </bookViews>
  <sheets>
    <sheet name="封面" sheetId="4" r:id="rId1"/>
    <sheet name="目录" sheetId="5" r:id="rId2"/>
    <sheet name="1" sheetId="6" r:id="rId3"/>
    <sheet name="2" sheetId="7" r:id="rId4"/>
    <sheet name="3" sheetId="8" r:id="rId5"/>
    <sheet name="4" sheetId="9" r:id="rId6"/>
    <sheet name="5" sheetId="10" r:id="rId7"/>
    <sheet name="6" sheetId="11" r:id="rId8"/>
    <sheet name="7" sheetId="12" r:id="rId9"/>
    <sheet name="8" sheetId="13" r:id="rId10"/>
    <sheet name="9" sheetId="14" r:id="rId11"/>
    <sheet name="附件4部门预算绩效目标批复表 (试验示范经费)" sheetId="15" r:id="rId12"/>
    <sheet name="附件4部门预算绩效目标批复表（绿色蔬菜产业园区项目经费）" sheetId="16" r:id="rId13"/>
  </sheets>
  <definedNames>
    <definedName name="_xlnm.Print_Area" localSheetId="2">#REF!</definedName>
    <definedName name="_xlnm.Print_Titles" localSheetId="2">#REF!</definedName>
    <definedName name="_xlnm.Print_Area" localSheetId="3">'2'!#REF!</definedName>
    <definedName name="_xlnm.Print_Titles" localSheetId="3">'2'!#REF!</definedName>
    <definedName name="_xlnm.Print_Area" localSheetId="4">#REF!</definedName>
    <definedName name="_xlnm.Print_Titles" localSheetId="4">#REF!</definedName>
    <definedName name="_xlnm.Print_Area" localSheetId="5">#REF!</definedName>
    <definedName name="_xlnm.Print_Titles" localSheetId="5">#REF!</definedName>
    <definedName name="_xlnm.Print_Area" localSheetId="6">'5'!$A$1:$K$24</definedName>
    <definedName name="_xlnm.Print_Titles" localSheetId="6">'5'!$1:$6</definedName>
    <definedName name="_xlnm.Print_Area" localSheetId="7">'6'!#REF!</definedName>
    <definedName name="_xlnm.Print_Titles" localSheetId="7">'6'!#REF!</definedName>
    <definedName name="_xlnm.Print_Area" localSheetId="8">#REF!</definedName>
    <definedName name="_xlnm.Print_Titles" localSheetId="8">#REF!</definedName>
  </definedNames>
  <calcPr calcId="144525"/>
</workbook>
</file>

<file path=xl/sharedStrings.xml><?xml version="1.0" encoding="utf-8"?>
<sst xmlns="http://schemas.openxmlformats.org/spreadsheetml/2006/main" count="576" uniqueCount="438">
  <si>
    <t>附件一</t>
  </si>
  <si>
    <t>单位名称：高台县经济作物技术推广站</t>
  </si>
  <si>
    <t>部门预算公开表</t>
  </si>
  <si>
    <t>编制日期：  2023 年 3 月 7 日</t>
  </si>
  <si>
    <t>部门领导：向茂红</t>
  </si>
  <si>
    <t>财务负责人：</t>
  </si>
  <si>
    <t>李彩虹</t>
  </si>
  <si>
    <t xml:space="preserve">    制表人：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</si>
  <si>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</si>
  <si>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</si>
  <si>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</si>
  <si>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</si>
  <si>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</si>
  <si>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</si>
  <si>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</si>
  <si>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</si>
  <si>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</si>
  <si>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</si>
  <si>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</si>
  <si>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</si>
  <si>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</si>
  <si>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</si>
  <si>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</si>
  <si>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</si>
  <si>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</si>
  <si>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</si>
  <si>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</si>
  <si>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r>
      <rPr>
        <u/>
        <sz val="10"/>
        <color indexed="12"/>
        <rFont val="宋体"/>
        <charset val="134"/>
      </rPr>
      <t>（</t>
    </r>
    <r>
      <rPr>
        <u/>
        <sz val="10"/>
        <color indexed="12"/>
        <rFont val="Arial"/>
        <charset val="134"/>
      </rPr>
      <t>10</t>
    </r>
    <r>
      <rPr>
        <u/>
        <sz val="10"/>
        <color indexed="12"/>
        <rFont val="宋体"/>
        <charset val="134"/>
      </rPr>
      <t>）政府性基金预算支出情况表</t>
    </r>
  </si>
  <si>
    <r>
      <rPr>
        <u/>
        <sz val="10"/>
        <color rgb="FF800080"/>
        <rFont val="宋体"/>
        <charset val="134"/>
      </rPr>
      <t>（</t>
    </r>
    <r>
      <rPr>
        <u/>
        <sz val="10"/>
        <color rgb="FF800080"/>
        <rFont val="Arial"/>
        <charset val="134"/>
      </rPr>
      <t>11</t>
    </r>
    <r>
      <rPr>
        <u/>
        <sz val="10"/>
        <color rgb="FF800080"/>
        <rFont val="宋体"/>
        <charset val="134"/>
      </rPr>
      <t>）部门预算项目支出绩效目标表</t>
    </r>
  </si>
  <si>
    <t>返回</t>
  </si>
  <si>
    <t>部门收支总体情况表</t>
  </si>
  <si>
    <t>单位：高台县经济作物技术推广站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</si>
  <si>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</si>
  <si>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</si>
  <si>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</si>
  <si>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</si>
  <si>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</si>
  <si>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</si>
  <si>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</si>
  <si>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</si>
  <si>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</si>
  <si>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</si>
  <si>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</si>
  <si>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</si>
  <si>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</si>
  <si>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</si>
  <si>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</si>
  <si>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</si>
  <si>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</si>
  <si>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</si>
  <si>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</si>
  <si>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</si>
  <si>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</si>
  <si>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</si>
  <si>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</si>
  <si>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</si>
  <si>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</si>
  <si>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</si>
  <si>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</si>
  <si>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</si>
  <si>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</si>
  <si>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</si>
  <si>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</si>
  <si>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</si>
  <si>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</si>
  <si>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</si>
  <si>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</si>
  <si>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二十二、灾害防治及应急管理支出</t>
  </si>
  <si>
    <t>二十三、国有资本经营预算支出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</si>
  <si>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</si>
  <si>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</si>
  <si>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</si>
  <si>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</si>
  <si>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</si>
  <si>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</si>
  <si>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</si>
  <si>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</si>
  <si>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十、上年结转</t>
  </si>
  <si>
    <t>三十、结转下年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</si>
  <si>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</si>
  <si>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</si>
  <si>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</si>
  <si>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</si>
  <si>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</si>
  <si>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</si>
  <si>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罚没收入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</si>
  <si>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</si>
  <si>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</si>
  <si>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</si>
  <si>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</si>
  <si>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</si>
  <si>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</si>
  <si>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</si>
  <si>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</si>
  <si>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</si>
  <si>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</si>
  <si>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</si>
  <si>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</si>
  <si>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</si>
  <si>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</si>
  <si>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</si>
  <si>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</si>
  <si>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</si>
  <si>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</si>
  <si>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</si>
  <si>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</si>
  <si>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</si>
  <si>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</si>
  <si>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</si>
  <si>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</si>
  <si>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</si>
  <si>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213农林水支出</t>
  </si>
  <si>
    <t>21301农业</t>
  </si>
  <si>
    <t>2130101行政运行</t>
  </si>
  <si>
    <t>2130104事业运行</t>
  </si>
  <si>
    <t>2130106科技转化与推广服务</t>
  </si>
  <si>
    <t>2130108病虫害控制</t>
  </si>
  <si>
    <t>2130109农产品质量安全</t>
  </si>
  <si>
    <t>2130110执法监管</t>
  </si>
  <si>
    <t>2130126农村公益事业</t>
  </si>
  <si>
    <t>2130199其他农业支出</t>
  </si>
  <si>
    <t>21305扶贫</t>
  </si>
  <si>
    <t>2130550扶贫事业机构</t>
  </si>
  <si>
    <t>2130599其他扶贫支出</t>
  </si>
  <si>
    <t>21308普惠金融发展支出</t>
  </si>
  <si>
    <t>2130803农业保险保费补贴</t>
  </si>
  <si>
    <t>208社会保障和就业支出</t>
  </si>
  <si>
    <t>20805行政事业单位离退休</t>
  </si>
  <si>
    <t>2080505机关事业单位基本养老保险缴费支出</t>
  </si>
  <si>
    <t>20899财政对其他社会保险基金的补助</t>
  </si>
  <si>
    <t>2089901财政对失业保险基金的补助</t>
  </si>
  <si>
    <t>2089902财政对工伤保险基金的补助</t>
  </si>
  <si>
    <t>221住房保障支出</t>
  </si>
  <si>
    <t>22102住房改革支出</t>
  </si>
  <si>
    <t>2210201住房公积金</t>
  </si>
  <si>
    <t>210医疗卫生与计划生育支出</t>
  </si>
  <si>
    <t>21011行政事业单位医疗</t>
  </si>
  <si>
    <t>2101101行政单位医疗</t>
  </si>
  <si>
    <t>2101102事业单位医疗</t>
  </si>
  <si>
    <t>2101103公务员医疗补助疗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</si>
  <si>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</si>
  <si>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</si>
  <si>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</si>
  <si>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</si>
  <si>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</si>
  <si>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</si>
  <si>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</si>
  <si>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</si>
  <si>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</si>
  <si>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</si>
  <si>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</si>
  <si>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</si>
  <si>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</si>
  <si>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</si>
  <si>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</si>
  <si>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</si>
  <si>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</si>
  <si>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</si>
  <si>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</si>
  <si>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</si>
  <si>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</si>
  <si>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</si>
  <si>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</si>
  <si>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</si>
  <si>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</si>
  <si>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</si>
  <si>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</si>
  <si>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</si>
  <si>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</si>
  <si>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（二十二）灾害防治及应急管理支出</t>
  </si>
  <si>
    <t>（二十三）国有资本经营预算支出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</si>
  <si>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</si>
  <si>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</si>
  <si>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</si>
  <si>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</si>
  <si>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</si>
  <si>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</si>
  <si>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</si>
  <si>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</si>
  <si>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</si>
  <si>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</si>
  <si>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</si>
  <si>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</si>
  <si>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高台县经济作物技术推广站</t>
  </si>
  <si>
    <t/>
  </si>
  <si>
    <t>一般公共预算支出情况表</t>
  </si>
  <si>
    <t>科目编码</t>
  </si>
  <si>
    <t>科目名称</t>
  </si>
  <si>
    <t>213</t>
  </si>
  <si>
    <t>农林水支出</t>
  </si>
  <si>
    <r>
      <rPr>
        <b/>
        <sz val="9"/>
        <color rgb="FF000000"/>
        <rFont val="宋体"/>
        <charset val="134"/>
      </rPr>
      <t xml:space="preserve">   </t>
    </r>
    <r>
      <rPr>
        <b/>
        <sz val="9"/>
        <color rgb="FF000000"/>
        <rFont val="宋体"/>
        <charset val="134"/>
      </rPr>
      <t>21301</t>
    </r>
  </si>
  <si>
    <r>
      <rPr>
        <b/>
        <sz val="9"/>
        <color rgb="FF000000"/>
        <rFont val="宋体"/>
        <charset val="134"/>
      </rPr>
      <t xml:space="preserve">  </t>
    </r>
    <r>
      <rPr>
        <b/>
        <sz val="9"/>
        <color rgb="FF000000"/>
        <rFont val="宋体"/>
        <charset val="134"/>
      </rPr>
      <t>农业</t>
    </r>
  </si>
  <si>
    <r>
      <rPr>
        <sz val="9"/>
        <color rgb="FF000000"/>
        <rFont val="宋体"/>
        <charset val="134"/>
      </rPr>
      <t xml:space="preserve">     </t>
    </r>
    <r>
      <rPr>
        <sz val="9"/>
        <color rgb="FF000000"/>
        <rFont val="宋体"/>
        <charset val="134"/>
      </rPr>
      <t>2130101</t>
    </r>
  </si>
  <si>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行政运行</t>
    </r>
  </si>
  <si>
    <r>
      <rPr>
        <sz val="9"/>
        <color rgb="FF000000"/>
        <rFont val="宋体"/>
        <charset val="134"/>
      </rPr>
      <t xml:space="preserve">     </t>
    </r>
    <r>
      <rPr>
        <sz val="9"/>
        <color rgb="FF000000"/>
        <rFont val="宋体"/>
        <charset val="134"/>
      </rPr>
      <t>2130104</t>
    </r>
  </si>
  <si>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事业运行</t>
    </r>
  </si>
  <si>
    <r>
      <rPr>
        <sz val="9"/>
        <color rgb="FF000000"/>
        <rFont val="宋体"/>
        <charset val="134"/>
      </rPr>
      <t xml:space="preserve">     </t>
    </r>
    <r>
      <rPr>
        <sz val="9"/>
        <color rgb="FF000000"/>
        <rFont val="宋体"/>
        <charset val="134"/>
      </rPr>
      <t>2130106</t>
    </r>
  </si>
  <si>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科技转化与推广服务</t>
    </r>
  </si>
  <si>
    <r>
      <rPr>
        <sz val="9"/>
        <color rgb="FF000000"/>
        <rFont val="宋体"/>
        <charset val="134"/>
      </rPr>
      <t xml:space="preserve">     </t>
    </r>
    <r>
      <rPr>
        <sz val="9"/>
        <color rgb="FF000000"/>
        <rFont val="宋体"/>
        <charset val="134"/>
      </rPr>
      <t>2130108</t>
    </r>
  </si>
  <si>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病虫害控制</t>
    </r>
  </si>
  <si>
    <r>
      <rPr>
        <sz val="9"/>
        <color rgb="FF000000"/>
        <rFont val="宋体"/>
        <charset val="134"/>
      </rPr>
      <t xml:space="preserve">     </t>
    </r>
    <r>
      <rPr>
        <sz val="9"/>
        <color rgb="FF000000"/>
        <rFont val="宋体"/>
        <charset val="134"/>
      </rPr>
      <t>2130109</t>
    </r>
  </si>
  <si>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其农产品质量安全</t>
    </r>
  </si>
  <si>
    <r>
      <rPr>
        <sz val="9"/>
        <color rgb="FF000000"/>
        <rFont val="宋体"/>
        <charset val="134"/>
      </rPr>
      <t xml:space="preserve">     </t>
    </r>
    <r>
      <rPr>
        <sz val="9"/>
        <color rgb="FF000000"/>
        <rFont val="宋体"/>
        <charset val="134"/>
      </rPr>
      <t>2130110</t>
    </r>
  </si>
  <si>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执法监管</t>
    </r>
  </si>
  <si>
    <r>
      <rPr>
        <sz val="9"/>
        <color rgb="FF000000"/>
        <rFont val="宋体"/>
        <charset val="134"/>
      </rPr>
      <t xml:space="preserve">     </t>
    </r>
    <r>
      <rPr>
        <sz val="9"/>
        <color rgb="FF000000"/>
        <rFont val="宋体"/>
        <charset val="134"/>
      </rPr>
      <t>2130126</t>
    </r>
  </si>
  <si>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农村公益事业</t>
    </r>
  </si>
  <si>
    <r>
      <rPr>
        <sz val="9"/>
        <color rgb="FF000000"/>
        <rFont val="宋体"/>
        <charset val="134"/>
      </rPr>
      <t xml:space="preserve">     </t>
    </r>
    <r>
      <rPr>
        <sz val="9"/>
        <color rgb="FF000000"/>
        <rFont val="宋体"/>
        <charset val="134"/>
      </rPr>
      <t>2130199</t>
    </r>
  </si>
  <si>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其他农业支出</t>
    </r>
  </si>
  <si>
    <r>
      <rPr>
        <b/>
        <sz val="9"/>
        <color rgb="FF000000"/>
        <rFont val="宋体"/>
        <charset val="134"/>
      </rPr>
      <t xml:space="preserve">   </t>
    </r>
    <r>
      <rPr>
        <b/>
        <sz val="9"/>
        <color rgb="FF000000"/>
        <rFont val="宋体"/>
        <charset val="134"/>
      </rPr>
      <t>21305</t>
    </r>
  </si>
  <si>
    <r>
      <rPr>
        <b/>
        <sz val="9"/>
        <color rgb="FF000000"/>
        <rFont val="宋体"/>
        <charset val="134"/>
      </rPr>
      <t xml:space="preserve">  </t>
    </r>
    <r>
      <rPr>
        <b/>
        <sz val="9"/>
        <color rgb="FF000000"/>
        <rFont val="宋体"/>
        <charset val="134"/>
      </rPr>
      <t>扶贫</t>
    </r>
  </si>
  <si>
    <r>
      <rPr>
        <sz val="9"/>
        <color rgb="FF000000"/>
        <rFont val="宋体"/>
        <charset val="134"/>
      </rPr>
      <t xml:space="preserve">     </t>
    </r>
    <r>
      <rPr>
        <sz val="9"/>
        <color rgb="FF000000"/>
        <rFont val="宋体"/>
        <charset val="134"/>
      </rPr>
      <t>2130550</t>
    </r>
  </si>
  <si>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扶贫事业机构</t>
    </r>
  </si>
  <si>
    <r>
      <rPr>
        <sz val="9"/>
        <color rgb="FF000000"/>
        <rFont val="宋体"/>
        <charset val="134"/>
      </rPr>
      <t xml:space="preserve">     </t>
    </r>
    <r>
      <rPr>
        <sz val="9"/>
        <color rgb="FF000000"/>
        <rFont val="宋体"/>
        <charset val="134"/>
      </rPr>
      <t>2130599</t>
    </r>
  </si>
  <si>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其他扶贫支出</t>
    </r>
  </si>
  <si>
    <r>
      <rPr>
        <b/>
        <sz val="9"/>
        <color rgb="FF000000"/>
        <rFont val="宋体"/>
        <charset val="134"/>
      </rPr>
      <t xml:space="preserve">   </t>
    </r>
    <r>
      <rPr>
        <b/>
        <sz val="9"/>
        <color rgb="FF000000"/>
        <rFont val="宋体"/>
        <charset val="134"/>
      </rPr>
      <t>21308</t>
    </r>
  </si>
  <si>
    <r>
      <rPr>
        <b/>
        <sz val="9"/>
        <color rgb="FF000000"/>
        <rFont val="宋体"/>
        <charset val="134"/>
      </rPr>
      <t xml:space="preserve">  </t>
    </r>
    <r>
      <rPr>
        <b/>
        <sz val="9"/>
        <color rgb="FF000000"/>
        <rFont val="宋体"/>
        <charset val="134"/>
      </rPr>
      <t>普惠金融发展支出</t>
    </r>
  </si>
  <si>
    <r>
      <rPr>
        <sz val="9"/>
        <color rgb="FF000000"/>
        <rFont val="宋体"/>
        <charset val="134"/>
      </rPr>
      <t xml:space="preserve">     </t>
    </r>
    <r>
      <rPr>
        <sz val="9"/>
        <color rgb="FF000000"/>
        <rFont val="宋体"/>
        <charset val="134"/>
      </rPr>
      <t>2130803</t>
    </r>
  </si>
  <si>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农业保险保费补贴</t>
    </r>
  </si>
  <si>
    <t>208</t>
  </si>
  <si>
    <t>社会保障和就业支出</t>
  </si>
  <si>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20805</t>
    </r>
  </si>
  <si>
    <r>
      <rPr>
        <b/>
        <sz val="9"/>
        <color rgb="FF000000"/>
        <rFont val="宋体"/>
        <charset val="134"/>
      </rPr>
      <t xml:space="preserve">  </t>
    </r>
    <r>
      <rPr>
        <b/>
        <sz val="9"/>
        <color rgb="FF000000"/>
        <rFont val="宋体"/>
        <charset val="134"/>
      </rPr>
      <t>行政事业单位离退休</t>
    </r>
  </si>
  <si>
    <r>
      <rPr>
        <sz val="9"/>
        <color rgb="FF000000"/>
        <rFont val="宋体"/>
        <charset val="134"/>
      </rPr>
      <t xml:space="preserve">     </t>
    </r>
    <r>
      <rPr>
        <sz val="9"/>
        <color rgb="FF000000"/>
        <rFont val="宋体"/>
        <charset val="134"/>
      </rPr>
      <t>2080505</t>
    </r>
  </si>
  <si>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机关事业单位基本养老保险缴费支出</t>
    </r>
  </si>
  <si>
    <r>
      <rPr>
        <b/>
        <sz val="9"/>
        <color rgb="FF000000"/>
        <rFont val="宋体"/>
        <charset val="134"/>
      </rPr>
      <t xml:space="preserve">   </t>
    </r>
    <r>
      <rPr>
        <b/>
        <sz val="9"/>
        <color rgb="FF000000"/>
        <rFont val="宋体"/>
        <charset val="134"/>
      </rPr>
      <t>20827</t>
    </r>
  </si>
  <si>
    <r>
      <rPr>
        <b/>
        <sz val="9"/>
        <color rgb="FF000000"/>
        <rFont val="宋体"/>
        <charset val="134"/>
      </rPr>
      <t xml:space="preserve">  </t>
    </r>
    <r>
      <rPr>
        <b/>
        <sz val="9"/>
        <color rgb="FF000000"/>
        <rFont val="宋体"/>
        <charset val="134"/>
      </rPr>
      <t>财政对其他社会保险基金的补助</t>
    </r>
  </si>
  <si>
    <r>
      <rPr>
        <sz val="9"/>
        <color rgb="FF000000"/>
        <rFont val="宋体"/>
        <charset val="134"/>
      </rPr>
      <t xml:space="preserve">     </t>
    </r>
    <r>
      <rPr>
        <sz val="9"/>
        <color rgb="FF000000"/>
        <rFont val="宋体"/>
        <charset val="134"/>
      </rPr>
      <t>2082701</t>
    </r>
  </si>
  <si>
    <r>
      <rPr>
        <sz val="9"/>
        <color rgb="FF000000"/>
        <rFont val="宋体"/>
        <charset val="134"/>
      </rPr>
      <t xml:space="preserve">    </t>
    </r>
    <r>
      <rPr>
        <sz val="9"/>
        <color rgb="FF000000"/>
        <rFont val="宋体"/>
        <charset val="134"/>
      </rPr>
      <t>财政对失业保险基金的补助</t>
    </r>
  </si>
  <si>
    <r>
      <rPr>
        <sz val="9"/>
        <color rgb="FF000000"/>
        <rFont val="宋体"/>
        <charset val="134"/>
      </rPr>
      <t xml:space="preserve">     </t>
    </r>
    <r>
      <rPr>
        <sz val="9"/>
        <color rgb="FF000000"/>
        <rFont val="宋体"/>
        <charset val="134"/>
      </rPr>
      <t>2082702</t>
    </r>
  </si>
  <si>
    <r>
      <rPr>
        <sz val="9"/>
        <color rgb="FF000000"/>
        <rFont val="宋体"/>
        <charset val="134"/>
      </rPr>
      <t xml:space="preserve">    </t>
    </r>
    <r>
      <rPr>
        <sz val="9"/>
        <color rgb="FF000000"/>
        <rFont val="宋体"/>
        <charset val="134"/>
      </rPr>
      <t>财政对工伤保险基金的补助</t>
    </r>
  </si>
  <si>
    <t>221</t>
  </si>
  <si>
    <t>住房保障支出</t>
  </si>
  <si>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22102</t>
    </r>
  </si>
  <si>
    <r>
      <rPr>
        <b/>
        <sz val="9"/>
        <color rgb="FF000000"/>
        <rFont val="宋体"/>
        <charset val="134"/>
      </rPr>
      <t xml:space="preserve">   </t>
    </r>
    <r>
      <rPr>
        <b/>
        <sz val="9"/>
        <color rgb="FF000000"/>
        <rFont val="宋体"/>
        <charset val="134"/>
      </rPr>
      <t>住房改革支出</t>
    </r>
  </si>
  <si>
    <r>
      <rPr>
        <sz val="9"/>
        <color rgb="FF000000"/>
        <rFont val="宋体"/>
        <charset val="134"/>
      </rPr>
      <t xml:space="preserve">       </t>
    </r>
    <r>
      <rPr>
        <sz val="9"/>
        <color rgb="FF000000"/>
        <rFont val="宋体"/>
        <charset val="134"/>
      </rPr>
      <t>2210201</t>
    </r>
  </si>
  <si>
    <r>
      <rPr>
        <b/>
        <sz val="9"/>
        <color rgb="FF000000"/>
        <rFont val="宋体"/>
        <charset val="134"/>
      </rPr>
      <t xml:space="preserve">   </t>
    </r>
    <r>
      <rPr>
        <b/>
        <sz val="9"/>
        <color rgb="FF000000"/>
        <rFont val="宋体"/>
        <charset val="134"/>
      </rPr>
      <t>住房公积金</t>
    </r>
  </si>
  <si>
    <t>210</t>
  </si>
  <si>
    <t>医疗卫生与计划生育支出</t>
  </si>
  <si>
    <r>
      <rPr>
        <b/>
        <sz val="9"/>
        <color rgb="FF000000"/>
        <rFont val="宋体"/>
        <charset val="134"/>
      </rPr>
      <t xml:space="preserve">       </t>
    </r>
    <r>
      <rPr>
        <b/>
        <sz val="9"/>
        <color rgb="FF000000"/>
        <rFont val="宋体"/>
        <charset val="134"/>
      </rPr>
      <t>21011</t>
    </r>
  </si>
  <si>
    <r>
      <rPr>
        <sz val="9"/>
        <color rgb="FF000000"/>
        <rFont val="宋体"/>
        <charset val="134"/>
      </rPr>
      <t xml:space="preserve">   </t>
    </r>
    <r>
      <rPr>
        <sz val="9"/>
        <color rgb="FF000000"/>
        <rFont val="宋体"/>
        <charset val="134"/>
      </rPr>
      <t>行政事业单位医疗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</si>
  <si>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2101101</t>
    </r>
  </si>
  <si>
    <r>
      <rPr>
        <sz val="9"/>
        <color rgb="FF000000"/>
        <rFont val="宋体"/>
        <charset val="134"/>
      </rPr>
      <t xml:space="preserve">    </t>
    </r>
    <r>
      <rPr>
        <sz val="9"/>
        <color rgb="FF000000"/>
        <rFont val="宋体"/>
        <charset val="134"/>
      </rPr>
      <t>1行政单位医疗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</si>
  <si>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2101102</t>
    </r>
  </si>
  <si>
    <r>
      <rPr>
        <sz val="9"/>
        <color rgb="FF000000"/>
        <rFont val="宋体"/>
        <charset val="134"/>
      </rPr>
      <t xml:space="preserve">     </t>
    </r>
    <r>
      <rPr>
        <sz val="9"/>
        <color rgb="FF000000"/>
        <rFont val="宋体"/>
        <charset val="134"/>
      </rPr>
      <t>事业单位医疗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</si>
  <si>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2101103</t>
    </r>
  </si>
  <si>
    <r>
      <rPr>
        <sz val="9"/>
        <color rgb="FF000000"/>
        <rFont val="宋体"/>
        <charset val="134"/>
      </rPr>
      <t xml:space="preserve">    </t>
    </r>
    <r>
      <rPr>
        <sz val="9"/>
        <color rgb="FF000000"/>
        <rFont val="宋体"/>
        <charset val="134"/>
      </rPr>
      <t>公务员医疗补助</t>
    </r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</si>
  <si>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</si>
  <si>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</si>
  <si>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</si>
  <si>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</si>
  <si>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</si>
  <si>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</si>
  <si>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</si>
  <si>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</si>
  <si>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</si>
  <si>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</si>
  <si>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</si>
  <si>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</si>
  <si>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</si>
  <si>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</si>
  <si>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</si>
  <si>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</si>
  <si>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</si>
  <si>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</si>
  <si>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</si>
  <si>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</si>
  <si>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</si>
  <si>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</si>
  <si>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</si>
  <si>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</si>
  <si>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</si>
  <si>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</si>
  <si>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</si>
  <si>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</si>
  <si>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</si>
  <si>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</si>
  <si>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</si>
  <si>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</si>
  <si>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</si>
  <si>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</si>
  <si>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</si>
  <si>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</si>
  <si>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</si>
  <si>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</si>
  <si>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</si>
  <si>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</si>
  <si>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</si>
  <si>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</si>
  <si>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</si>
  <si>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</si>
  <si>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</si>
  <si>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</si>
  <si>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</si>
  <si>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</si>
  <si>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</si>
  <si>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</si>
  <si>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</si>
  <si>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</si>
  <si>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</si>
  <si>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</si>
  <si>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</si>
  <si>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</si>
  <si>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</si>
  <si>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</si>
  <si>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</si>
  <si>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</si>
  <si>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</si>
  <si>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30224</t>
  </si>
  <si>
    <t xml:space="preserve">  被装购置费</t>
  </si>
  <si>
    <t xml:space="preserve">  30225</t>
  </si>
  <si>
    <t xml:space="preserve">  专用燃料费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</si>
  <si>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</si>
  <si>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</si>
  <si>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</si>
  <si>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</si>
  <si>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</si>
  <si>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</si>
  <si>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</si>
  <si>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</si>
  <si>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</si>
  <si>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</si>
  <si>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</si>
  <si>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</si>
  <si>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</si>
  <si>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税金及附加费用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</si>
  <si>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</si>
  <si>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</si>
  <si>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</si>
  <si>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</si>
  <si>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</si>
  <si>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</si>
  <si>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</si>
  <si>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</si>
  <si>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</si>
  <si>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</si>
  <si>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</si>
  <si>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</si>
  <si>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</si>
  <si>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</si>
  <si>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</si>
  <si>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</si>
  <si>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</si>
  <si>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</si>
  <si>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</si>
  <si>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</si>
  <si>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</si>
  <si>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个人农业生产补贴</t>
  </si>
  <si>
    <t xml:space="preserve">  30399</t>
  </si>
  <si>
    <t>对其他个人和家庭的补助</t>
  </si>
  <si>
    <r>
      <rPr>
        <sz val="9"/>
        <color rgb="FF000000"/>
        <rFont val="宋体"/>
        <charset val="134"/>
      </rPr>
      <t>备注：</t>
    </r>
    <r>
      <rPr>
        <sz val="11"/>
        <color rgb="FF000000"/>
        <rFont val="Calibri"/>
        <charset val="134"/>
      </rPr>
      <t>"30302</t>
    </r>
    <r>
      <rPr>
        <sz val="11"/>
        <color rgb="FF000000"/>
        <rFont val="宋体"/>
        <charset val="134"/>
      </rPr>
      <t>退休费</t>
    </r>
    <r>
      <rPr>
        <sz val="11"/>
        <color rgb="FF000000"/>
        <rFont val="Calibri"/>
        <charset val="134"/>
      </rPr>
      <t>"</t>
    </r>
    <r>
      <rPr>
        <sz val="11"/>
        <color rgb="FF000000"/>
        <rFont val="宋体"/>
        <charset val="134"/>
      </rPr>
      <t>中不含退休人员养老金</t>
    </r>
  </si>
  <si>
    <t>一般公共预算“三公”经费、会议费、培训费支出情况表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</si>
  <si>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</si>
  <si>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</si>
  <si>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</si>
  <si>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</si>
  <si>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</si>
  <si>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</si>
  <si>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</si>
  <si>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</si>
  <si>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一般公共预算机关运行经费</t>
  </si>
  <si>
    <t>序号</t>
  </si>
  <si>
    <t>附件4：</t>
  </si>
  <si>
    <t>部门预算绩效目标批复表</t>
  </si>
  <si>
    <t xml:space="preserve">    </t>
  </si>
  <si>
    <t xml:space="preserve">     （2023年度）</t>
  </si>
  <si>
    <t>项目名称</t>
  </si>
  <si>
    <t>试验示范经费</t>
  </si>
  <si>
    <t>主管部门</t>
  </si>
  <si>
    <t>高台县农业农村局</t>
  </si>
  <si>
    <t>实施单位</t>
  </si>
  <si>
    <t>预算    执行    指标  （10分）</t>
  </si>
  <si>
    <t>年度预算</t>
  </si>
  <si>
    <t>年度资金总额</t>
  </si>
  <si>
    <t>其中：财政拨款资金</t>
  </si>
  <si>
    <t>其他资金</t>
  </si>
  <si>
    <t>年度总体目标</t>
  </si>
  <si>
    <t xml:space="preserve">     2023试验示范项目的实施，1、开展高原夏菜新品种筛选对比试验，经费3万元。主要用于在南华镇、巷道镇、宣化镇、新坝镇等地开展高原夏菜新品种筛选试验物化补助。2、开展麒麟西瓜嫁接栽培技术推广示范经费2万元，其中：种子及嫁接育苗费0.8万元，新技术推广及示范1.2万元。3、食用菌新品种引进试验经费1万元。主要用于羊肚菌的引进及试验栽培等技术。</t>
  </si>
  <si>
    <t>绩效指标</t>
  </si>
  <si>
    <t>一级指标</t>
  </si>
  <si>
    <t>二级指标</t>
  </si>
  <si>
    <t>三级指标</t>
  </si>
  <si>
    <t>指标值</t>
  </si>
  <si>
    <t>产出指标（50分）</t>
  </si>
  <si>
    <t>数量指标</t>
  </si>
  <si>
    <t>高原夏菜蔬菜新品种筛选对比试验</t>
  </si>
  <si>
    <t>≥5个</t>
  </si>
  <si>
    <t xml:space="preserve">高原夏菜新品种筛选对比试验 </t>
  </si>
  <si>
    <t>≥20个</t>
  </si>
  <si>
    <t>试验推广麒麟西瓜嫁接栽培技术试验</t>
  </si>
  <si>
    <t xml:space="preserve">食用菌新品种引进试验 </t>
  </si>
  <si>
    <t>质量指标</t>
  </si>
  <si>
    <t>试验示范推广完成率</t>
  </si>
  <si>
    <t>示范点规范性</t>
  </si>
  <si>
    <t>规范</t>
  </si>
  <si>
    <t>时效指标</t>
  </si>
  <si>
    <t>工作完成及时性</t>
  </si>
  <si>
    <t>及时</t>
  </si>
  <si>
    <t>成本指标</t>
  </si>
  <si>
    <t xml:space="preserve">试验示范成本控制率 </t>
  </si>
  <si>
    <t>效益指标（30分）</t>
  </si>
  <si>
    <t>经济效益指标</t>
  </si>
  <si>
    <t>蔬菜产品产量</t>
  </si>
  <si>
    <t>显著增加</t>
  </si>
  <si>
    <t>农民增收</t>
  </si>
  <si>
    <t>明显</t>
  </si>
  <si>
    <t>社会效益指标</t>
  </si>
  <si>
    <t>特色产业发展</t>
  </si>
  <si>
    <t>有效推动</t>
  </si>
  <si>
    <t>生态效益指标</t>
  </si>
  <si>
    <t>农药化肥使用量</t>
  </si>
  <si>
    <t>减少</t>
  </si>
  <si>
    <t>改善生态环境</t>
  </si>
  <si>
    <t>有效</t>
  </si>
  <si>
    <t>可持续影响力指标</t>
  </si>
  <si>
    <t>农业产业结构调整</t>
  </si>
  <si>
    <t>当地农业科技水平</t>
  </si>
  <si>
    <t>有效提升</t>
  </si>
  <si>
    <t>满意度指标（10分）</t>
  </si>
  <si>
    <t>社会公众或服务对象满意度</t>
  </si>
  <si>
    <t>专业合作社满意度</t>
  </si>
  <si>
    <t>≥95%</t>
  </si>
  <si>
    <t>受益群众满意度</t>
  </si>
  <si>
    <t>社会公众满意度</t>
  </si>
  <si>
    <t>总分</t>
  </si>
  <si>
    <t>现代农业示范园区项目经费</t>
  </si>
  <si>
    <t xml:space="preserve">   2023年现代农业示范园区项目经费5万元，用于宣传、成果展示、礼号段温室示范点道路沙石罩面等工作，其中宣传展板制作2万元，新品种、新技术成果展示1万元，礼号段道路沙石罩面2万元。</t>
  </si>
  <si>
    <t>新品种、新技术成果展示</t>
  </si>
  <si>
    <t>≥10个</t>
  </si>
  <si>
    <t>宣传展板制作</t>
  </si>
  <si>
    <t>≥10块</t>
  </si>
  <si>
    <t>礼号段道路沙石罩面</t>
  </si>
  <si>
    <t>≥1公里</t>
  </si>
  <si>
    <t>新品种、新技术成果完成率</t>
  </si>
  <si>
    <t>展板制作、道路维修</t>
  </si>
  <si>
    <t>合格</t>
  </si>
  <si>
    <t>成本控制率</t>
  </si>
  <si>
    <t>基础设设施</t>
  </si>
  <si>
    <t>显著改善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</si>
</sst>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 ;[Red]\-0.00\ "/>
    <numFmt numFmtId="178" formatCode="#,##0.00_ "/>
    <numFmt numFmtId="179" formatCode="0_ "/>
    <numFmt numFmtId="180" formatCode="#,##0.00_ ;[Red]\-#,##0.00\ "/>
    <numFmt numFmtId="181" formatCode="#,##0.0000"/>
  </numFmts>
  <fonts count="65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b/>
      <sz val="20"/>
      <color theme="1"/>
      <name val="仿宋_GB2312"/>
      <charset val="134"/>
    </font>
    <font>
      <b/>
      <sz val="14"/>
      <color theme="1"/>
      <name val="仿宋_GB2312"/>
      <charset val="134"/>
    </font>
    <font>
      <sz val="10"/>
      <color theme="1"/>
      <name val="仿宋_GB2312"/>
      <charset val="134"/>
    </font>
    <font>
      <sz val="9"/>
      <color theme="1"/>
      <name val="仿宋_GB2312"/>
      <charset val="134"/>
    </font>
    <font>
      <sz val="10.5"/>
      <color rgb="FF000000"/>
      <name val="仿宋"/>
      <charset val="134"/>
    </font>
    <font>
      <sz val="9"/>
      <color rgb="FF000000"/>
      <name val="仿宋"/>
      <charset val="134"/>
    </font>
    <font>
      <sz val="10.5"/>
      <color rgb="FF000000"/>
      <name val="仿宋_GB2312"/>
      <charset val="134"/>
    </font>
    <font>
      <sz val="10"/>
      <color rgb="FF000000"/>
      <name val="仿宋_GB2312"/>
      <charset val="134"/>
    </font>
    <font>
      <b/>
      <sz val="10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000000"/>
      <name val="仿宋"/>
      <charset val="134"/>
    </font>
    <font>
      <sz val="10"/>
      <color rgb="FF000000"/>
      <name val="仿宋"/>
      <charset val="134"/>
    </font>
    <font>
      <sz val="10"/>
      <color rgb="FF000000"/>
      <name val="Arial"/>
      <charset val="134"/>
    </font>
    <font>
      <sz val="11"/>
      <color rgb="FF000000"/>
      <name val="Calibri"/>
      <charset val="134"/>
    </font>
    <font>
      <sz val="12"/>
      <color theme="1"/>
      <name val="宋体"/>
      <charset val="134"/>
      <scheme val="minor"/>
    </font>
    <font>
      <u/>
      <sz val="9"/>
      <color rgb="FF0000FF"/>
      <name val="宋体"/>
      <charset val="134"/>
    </font>
    <font>
      <b/>
      <sz val="18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FF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8"/>
      <name val="宋体"/>
      <charset val="134"/>
    </font>
    <font>
      <b/>
      <sz val="18"/>
      <color rgb="FF000000"/>
      <name val="黑体"/>
      <charset val="134"/>
    </font>
    <font>
      <sz val="9"/>
      <color rgb="FF000000"/>
      <name val="Calibri"/>
      <charset val="134"/>
    </font>
    <font>
      <u/>
      <sz val="9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6"/>
      <color indexed="8"/>
      <name val="宋体"/>
      <charset val="134"/>
    </font>
    <font>
      <sz val="10"/>
      <color indexed="8"/>
      <name val="宋体"/>
      <charset val="134"/>
    </font>
    <font>
      <u/>
      <sz val="10"/>
      <color indexed="12"/>
      <name val="宋体"/>
      <charset val="134"/>
    </font>
    <font>
      <u/>
      <sz val="10"/>
      <color indexed="12"/>
      <name val="Arial"/>
      <charset val="134"/>
    </font>
    <font>
      <u/>
      <sz val="10"/>
      <color rgb="FF800080"/>
      <name val="宋体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0"/>
      <name val="宋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0"/>
      <color rgb="FF80008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6" fillId="5" borderId="3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9" borderId="34" applyNumberFormat="0" applyFont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35" applyNumberFormat="0" applyFill="0" applyAlignment="0" applyProtection="0">
      <alignment vertical="center"/>
    </xf>
    <xf numFmtId="0" fontId="56" fillId="0" borderId="35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51" fillId="0" borderId="36" applyNumberFormat="0" applyFill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57" fillId="13" borderId="37" applyNumberFormat="0" applyAlignment="0" applyProtection="0">
      <alignment vertical="center"/>
    </xf>
    <xf numFmtId="0" fontId="58" fillId="13" borderId="33" applyNumberFormat="0" applyAlignment="0" applyProtection="0">
      <alignment vertical="center"/>
    </xf>
    <xf numFmtId="0" fontId="59" fillId="14" borderId="38" applyNumberFormat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60" fillId="0" borderId="39" applyNumberFormat="0" applyFill="0" applyAlignment="0" applyProtection="0">
      <alignment vertical="center"/>
    </xf>
    <xf numFmtId="0" fontId="61" fillId="0" borderId="40" applyNumberFormat="0" applyFill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3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</cellStyleXfs>
  <cellXfs count="22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textRotation="255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center" textRotation="255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textRotation="255"/>
    </xf>
    <xf numFmtId="0" fontId="4" fillId="0" borderId="1" xfId="0" applyFont="1" applyFill="1" applyBorder="1" applyAlignment="1">
      <alignment horizontal="center" vertical="center" textRotation="255"/>
    </xf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9" fontId="6" fillId="2" borderId="9" xfId="0" applyNumberFormat="1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9" fontId="6" fillId="0" borderId="9" xfId="0" applyNumberFormat="1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vertical="center" textRotation="255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8" xfId="0" applyFont="1" applyFill="1" applyBorder="1" applyAlignment="1">
      <alignment horizontal="center"/>
    </xf>
    <xf numFmtId="0" fontId="13" fillId="0" borderId="9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9" fontId="14" fillId="2" borderId="9" xfId="0" applyNumberFormat="1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9" fontId="4" fillId="0" borderId="1" xfId="0" applyNumberFormat="1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/>
    </xf>
    <xf numFmtId="0" fontId="13" fillId="0" borderId="11" xfId="0" applyFont="1" applyFill="1" applyBorder="1" applyAlignment="1">
      <alignment horizontal="center"/>
    </xf>
    <xf numFmtId="0" fontId="13" fillId="0" borderId="9" xfId="0" applyFont="1" applyFill="1" applyBorder="1" applyAlignment="1">
      <alignment horizontal="center" wrapText="1"/>
    </xf>
    <xf numFmtId="0" fontId="13" fillId="2" borderId="11" xfId="0" applyFont="1" applyFill="1" applyBorder="1" applyAlignment="1">
      <alignment horizontal="center" wrapText="1"/>
    </xf>
    <xf numFmtId="0" fontId="13" fillId="2" borderId="9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 wrapText="1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8" fillId="0" borderId="0" xfId="0" applyFont="1" applyFill="1" applyAlignment="1">
      <alignment vertical="center" wrapText="1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>
      <alignment horizontal="right"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179" fontId="22" fillId="0" borderId="12" xfId="0" applyNumberFormat="1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left" vertical="center"/>
    </xf>
    <xf numFmtId="178" fontId="22" fillId="0" borderId="13" xfId="0" applyNumberFormat="1" applyFont="1" applyFill="1" applyBorder="1" applyAlignment="1">
      <alignment horizontal="right" vertical="center"/>
    </xf>
    <xf numFmtId="178" fontId="22" fillId="0" borderId="15" xfId="0" applyNumberFormat="1" applyFont="1" applyFill="1" applyBorder="1" applyAlignment="1">
      <alignment horizontal="right" vertical="center"/>
    </xf>
    <xf numFmtId="179" fontId="21" fillId="0" borderId="12" xfId="0" applyNumberFormat="1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left" vertical="center"/>
    </xf>
    <xf numFmtId="179" fontId="21" fillId="0" borderId="16" xfId="0" applyNumberFormat="1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left" vertical="center"/>
    </xf>
    <xf numFmtId="179" fontId="21" fillId="0" borderId="13" xfId="0" applyNumberFormat="1" applyFont="1" applyFill="1" applyBorder="1" applyAlignment="1">
      <alignment horizontal="center" vertical="center"/>
    </xf>
    <xf numFmtId="0" fontId="23" fillId="0" borderId="0" xfId="0" applyFont="1" applyFill="1" applyAlignment="1">
      <alignment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vertical="center"/>
    </xf>
    <xf numFmtId="176" fontId="22" fillId="0" borderId="13" xfId="0" applyNumberFormat="1" applyFont="1" applyFill="1" applyBorder="1" applyAlignment="1">
      <alignment horizontal="right" vertical="center" wrapText="1"/>
    </xf>
    <xf numFmtId="4" fontId="22" fillId="0" borderId="13" xfId="0" applyNumberFormat="1" applyFont="1" applyFill="1" applyBorder="1" applyAlignment="1">
      <alignment horizontal="right" vertical="center" wrapText="1"/>
    </xf>
    <xf numFmtId="0" fontId="22" fillId="0" borderId="12" xfId="0" applyFont="1" applyFill="1" applyBorder="1" applyAlignment="1">
      <alignment vertical="center"/>
    </xf>
    <xf numFmtId="4" fontId="24" fillId="0" borderId="13" xfId="0" applyNumberFormat="1" applyFont="1" applyFill="1" applyBorder="1" applyAlignment="1">
      <alignment horizontal="right" vertical="center" wrapText="1"/>
    </xf>
    <xf numFmtId="176" fontId="24" fillId="0" borderId="13" xfId="0" applyNumberFormat="1" applyFont="1" applyFill="1" applyBorder="1" applyAlignment="1">
      <alignment horizontal="right" vertical="center" wrapText="1"/>
    </xf>
    <xf numFmtId="176" fontId="24" fillId="0" borderId="14" xfId="0" applyNumberFormat="1" applyFont="1" applyFill="1" applyBorder="1" applyAlignment="1">
      <alignment horizontal="right" vertical="center" wrapText="1"/>
    </xf>
    <xf numFmtId="4" fontId="21" fillId="0" borderId="13" xfId="0" applyNumberFormat="1" applyFont="1" applyFill="1" applyBorder="1" applyAlignment="1">
      <alignment horizontal="right" vertical="center" wrapText="1"/>
    </xf>
    <xf numFmtId="176" fontId="21" fillId="0" borderId="13" xfId="0" applyNumberFormat="1" applyFont="1" applyFill="1" applyBorder="1" applyAlignment="1">
      <alignment horizontal="right" vertical="center" wrapText="1"/>
    </xf>
    <xf numFmtId="176" fontId="21" fillId="0" borderId="14" xfId="0" applyNumberFormat="1" applyFont="1" applyFill="1" applyBorder="1" applyAlignment="1">
      <alignment horizontal="right" vertical="center" wrapText="1"/>
    </xf>
    <xf numFmtId="49" fontId="21" fillId="0" borderId="12" xfId="0" applyNumberFormat="1" applyFont="1" applyFill="1" applyBorder="1" applyAlignment="1">
      <alignment vertical="center"/>
    </xf>
    <xf numFmtId="49" fontId="19" fillId="0" borderId="0" xfId="0" applyNumberFormat="1" applyFont="1" applyFill="1" applyAlignment="1">
      <alignment horizontal="center" vertical="center"/>
    </xf>
    <xf numFmtId="49" fontId="21" fillId="0" borderId="12" xfId="0" applyNumberFormat="1" applyFont="1" applyFill="1" applyBorder="1" applyAlignment="1">
      <alignment horizontal="center" vertical="center"/>
    </xf>
    <xf numFmtId="49" fontId="22" fillId="0" borderId="12" xfId="0" applyNumberFormat="1" applyFont="1" applyFill="1" applyBorder="1" applyAlignment="1">
      <alignment horizontal="left" vertical="center"/>
    </xf>
    <xf numFmtId="0" fontId="22" fillId="0" borderId="14" xfId="0" applyFont="1" applyFill="1" applyBorder="1" applyAlignment="1">
      <alignment horizontal="left" vertical="center"/>
    </xf>
    <xf numFmtId="180" fontId="22" fillId="0" borderId="1" xfId="0" applyNumberFormat="1" applyFont="1" applyFill="1" applyBorder="1" applyAlignment="1">
      <alignment horizontal="right" vertical="center"/>
    </xf>
    <xf numFmtId="49" fontId="21" fillId="0" borderId="12" xfId="0" applyNumberFormat="1" applyFont="1" applyFill="1" applyBorder="1" applyAlignment="1">
      <alignment horizontal="left" vertical="center"/>
    </xf>
    <xf numFmtId="0" fontId="21" fillId="0" borderId="14" xfId="0" applyFont="1" applyFill="1" applyBorder="1" applyAlignment="1">
      <alignment horizontal="left" vertical="center"/>
    </xf>
    <xf numFmtId="180" fontId="21" fillId="0" borderId="1" xfId="0" applyNumberFormat="1" applyFont="1" applyFill="1" applyBorder="1" applyAlignment="1">
      <alignment horizontal="right" vertical="center"/>
    </xf>
    <xf numFmtId="4" fontId="21" fillId="0" borderId="1" xfId="0" applyNumberFormat="1" applyFont="1" applyFill="1" applyBorder="1" applyAlignment="1">
      <alignment horizontal="right" vertical="center"/>
    </xf>
    <xf numFmtId="0" fontId="21" fillId="0" borderId="0" xfId="0" applyFont="1" applyFill="1" applyAlignment="1">
      <alignment vertical="center"/>
    </xf>
    <xf numFmtId="0" fontId="25" fillId="0" borderId="0" xfId="0" applyFont="1" applyFill="1" applyBorder="1" applyAlignment="1"/>
    <xf numFmtId="0" fontId="26" fillId="0" borderId="0" xfId="0" applyFont="1" applyFill="1" applyAlignment="1"/>
    <xf numFmtId="49" fontId="27" fillId="0" borderId="0" xfId="0" applyNumberFormat="1" applyFont="1" applyFill="1" applyBorder="1" applyAlignment="1" applyProtection="1"/>
    <xf numFmtId="0" fontId="27" fillId="0" borderId="0" xfId="0" applyFont="1" applyFill="1" applyBorder="1" applyAlignment="1" applyProtection="1"/>
    <xf numFmtId="49" fontId="18" fillId="0" borderId="0" xfId="0" applyNumberFormat="1" applyFont="1" applyFill="1" applyAlignment="1">
      <alignment vertical="center" wrapText="1"/>
    </xf>
    <xf numFmtId="0" fontId="18" fillId="0" borderId="0" xfId="0" applyNumberFormat="1" applyFont="1" applyFill="1" applyAlignment="1"/>
    <xf numFmtId="0" fontId="16" fillId="0" borderId="0" xfId="0" applyNumberFormat="1" applyFont="1" applyFill="1" applyAlignment="1"/>
    <xf numFmtId="49" fontId="16" fillId="0" borderId="0" xfId="0" applyNumberFormat="1" applyFont="1" applyFill="1" applyAlignment="1"/>
    <xf numFmtId="0" fontId="21" fillId="0" borderId="0" xfId="0" applyNumberFormat="1" applyFont="1" applyFill="1" applyAlignment="1">
      <alignment horizontal="right" vertical="center"/>
    </xf>
    <xf numFmtId="0" fontId="21" fillId="0" borderId="12" xfId="0" applyNumberFormat="1" applyFont="1" applyFill="1" applyBorder="1" applyAlignment="1">
      <alignment horizontal="center" vertical="center"/>
    </xf>
    <xf numFmtId="0" fontId="21" fillId="0" borderId="16" xfId="0" applyNumberFormat="1" applyFont="1" applyFill="1" applyBorder="1" applyAlignment="1">
      <alignment horizontal="center" vertical="center"/>
    </xf>
    <xf numFmtId="0" fontId="21" fillId="0" borderId="13" xfId="0" applyNumberFormat="1" applyFont="1" applyFill="1" applyBorder="1" applyAlignment="1">
      <alignment horizontal="center" vertical="center"/>
    </xf>
    <xf numFmtId="0" fontId="21" fillId="0" borderId="15" xfId="0" applyNumberFormat="1" applyFont="1" applyFill="1" applyBorder="1" applyAlignment="1">
      <alignment horizontal="center" vertical="center"/>
    </xf>
    <xf numFmtId="0" fontId="21" fillId="0" borderId="18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0" fontId="21" fillId="0" borderId="14" xfId="0" applyNumberFormat="1" applyFont="1" applyFill="1" applyBorder="1" applyAlignment="1">
      <alignment horizontal="center" vertical="center"/>
    </xf>
    <xf numFmtId="49" fontId="22" fillId="0" borderId="13" xfId="0" applyNumberFormat="1" applyFont="1" applyFill="1" applyBorder="1" applyAlignment="1">
      <alignment horizontal="left" vertical="center"/>
    </xf>
    <xf numFmtId="180" fontId="22" fillId="0" borderId="12" xfId="0" applyNumberFormat="1" applyFont="1" applyFill="1" applyBorder="1" applyAlignment="1">
      <alignment horizontal="center" vertical="center"/>
    </xf>
    <xf numFmtId="180" fontId="22" fillId="0" borderId="13" xfId="0" applyNumberFormat="1" applyFont="1" applyFill="1" applyBorder="1" applyAlignment="1">
      <alignment horizontal="center" vertical="center"/>
    </xf>
    <xf numFmtId="180" fontId="22" fillId="0" borderId="15" xfId="0" applyNumberFormat="1" applyFont="1" applyFill="1" applyBorder="1" applyAlignment="1">
      <alignment horizontal="center" vertical="center"/>
    </xf>
    <xf numFmtId="49" fontId="22" fillId="0" borderId="12" xfId="0" applyNumberFormat="1" applyFont="1" applyFill="1" applyBorder="1" applyAlignment="1">
      <alignment vertical="center"/>
    </xf>
    <xf numFmtId="180" fontId="22" fillId="0" borderId="12" xfId="0" applyNumberFormat="1" applyFont="1" applyFill="1" applyBorder="1" applyAlignment="1">
      <alignment horizontal="left" vertical="center"/>
    </xf>
    <xf numFmtId="180" fontId="21" fillId="0" borderId="13" xfId="0" applyNumberFormat="1" applyFont="1" applyFill="1" applyBorder="1" applyAlignment="1">
      <alignment horizontal="center" vertical="center"/>
    </xf>
    <xf numFmtId="180" fontId="21" fillId="0" borderId="17" xfId="0" applyNumberFormat="1" applyFont="1" applyFill="1" applyBorder="1" applyAlignment="1">
      <alignment horizontal="center" vertical="center"/>
    </xf>
    <xf numFmtId="180" fontId="21" fillId="0" borderId="14" xfId="0" applyNumberFormat="1" applyFont="1" applyFill="1" applyBorder="1" applyAlignment="1">
      <alignment horizontal="center" vertical="center"/>
    </xf>
    <xf numFmtId="180" fontId="21" fillId="0" borderId="1" xfId="0" applyNumberFormat="1" applyFont="1" applyFill="1" applyBorder="1" applyAlignment="1">
      <alignment horizontal="center" vertical="center"/>
    </xf>
    <xf numFmtId="180" fontId="22" fillId="0" borderId="12" xfId="0" applyNumberFormat="1" applyFont="1" applyFill="1" applyBorder="1" applyAlignment="1">
      <alignment horizontal="right" vertical="center"/>
    </xf>
    <xf numFmtId="180" fontId="22" fillId="0" borderId="19" xfId="0" applyNumberFormat="1" applyFont="1" applyFill="1" applyBorder="1" applyAlignment="1">
      <alignment horizontal="center" vertical="center"/>
    </xf>
    <xf numFmtId="49" fontId="21" fillId="0" borderId="13" xfId="0" applyNumberFormat="1" applyFont="1" applyFill="1" applyBorder="1" applyAlignment="1">
      <alignment vertical="center"/>
    </xf>
    <xf numFmtId="180" fontId="22" fillId="0" borderId="14" xfId="0" applyNumberFormat="1" applyFont="1" applyFill="1" applyBorder="1" applyAlignment="1">
      <alignment horizontal="center" vertical="center"/>
    </xf>
    <xf numFmtId="180" fontId="21" fillId="0" borderId="20" xfId="0" applyNumberFormat="1" applyFont="1" applyFill="1" applyBorder="1" applyAlignment="1">
      <alignment horizontal="center" vertical="center"/>
    </xf>
    <xf numFmtId="0" fontId="16" fillId="0" borderId="14" xfId="0" applyNumberFormat="1" applyFont="1" applyFill="1" applyBorder="1" applyAlignment="1">
      <alignment horizontal="center"/>
    </xf>
    <xf numFmtId="0" fontId="16" fillId="0" borderId="1" xfId="0" applyNumberFormat="1" applyFont="1" applyFill="1" applyBorder="1" applyAlignment="1"/>
    <xf numFmtId="0" fontId="28" fillId="0" borderId="0" xfId="0" applyFont="1" applyFill="1" applyAlignment="1"/>
    <xf numFmtId="0" fontId="29" fillId="0" borderId="0" xfId="0" applyFont="1" applyFill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49" fontId="24" fillId="0" borderId="21" xfId="0" applyNumberFormat="1" applyFont="1" applyFill="1" applyBorder="1" applyAlignment="1">
      <alignment horizontal="left" vertical="center"/>
    </xf>
    <xf numFmtId="4" fontId="24" fillId="0" borderId="15" xfId="0" applyNumberFormat="1" applyFont="1" applyFill="1" applyBorder="1" applyAlignment="1">
      <alignment horizontal="right" vertical="center"/>
    </xf>
    <xf numFmtId="0" fontId="24" fillId="0" borderId="12" xfId="0" applyFont="1" applyFill="1" applyBorder="1" applyAlignment="1">
      <alignment vertical="center"/>
    </xf>
    <xf numFmtId="4" fontId="24" fillId="0" borderId="13" xfId="0" applyNumberFormat="1" applyFont="1" applyFill="1" applyBorder="1" applyAlignment="1">
      <alignment horizontal="right" vertical="center"/>
    </xf>
    <xf numFmtId="4" fontId="25" fillId="0" borderId="13" xfId="0" applyNumberFormat="1" applyFont="1" applyFill="1" applyBorder="1" applyAlignment="1">
      <alignment horizontal="right" vertical="center"/>
    </xf>
    <xf numFmtId="49" fontId="25" fillId="0" borderId="12" xfId="0" applyNumberFormat="1" applyFont="1" applyFill="1" applyBorder="1" applyAlignment="1">
      <alignment horizontal="left" vertical="center"/>
    </xf>
    <xf numFmtId="0" fontId="25" fillId="0" borderId="0" xfId="0" applyFont="1" applyFill="1" applyAlignment="1">
      <alignment horizontal="right" vertical="center"/>
    </xf>
    <xf numFmtId="4" fontId="24" fillId="0" borderId="22" xfId="0" applyNumberFormat="1" applyFont="1" applyFill="1" applyBorder="1" applyAlignment="1">
      <alignment horizontal="right" vertical="center"/>
    </xf>
    <xf numFmtId="4" fontId="24" fillId="0" borderId="14" xfId="0" applyNumberFormat="1" applyFont="1" applyFill="1" applyBorder="1" applyAlignment="1">
      <alignment horizontal="right" vertical="center"/>
    </xf>
    <xf numFmtId="4" fontId="24" fillId="0" borderId="1" xfId="0" applyNumberFormat="1" applyFont="1" applyFill="1" applyBorder="1" applyAlignment="1">
      <alignment horizontal="right" vertical="center"/>
    </xf>
    <xf numFmtId="4" fontId="25" fillId="0" borderId="14" xfId="0" applyNumberFormat="1" applyFont="1" applyFill="1" applyBorder="1" applyAlignment="1">
      <alignment horizontal="right" vertical="center"/>
    </xf>
    <xf numFmtId="4" fontId="25" fillId="0" borderId="1" xfId="0" applyNumberFormat="1" applyFont="1" applyFill="1" applyBorder="1" applyAlignment="1">
      <alignment horizontal="right" vertical="center"/>
    </xf>
    <xf numFmtId="0" fontId="30" fillId="0" borderId="23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right" vertical="center"/>
    </xf>
    <xf numFmtId="0" fontId="21" fillId="2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31" fillId="0" borderId="0" xfId="0" applyFont="1" applyFill="1" applyAlignment="1">
      <alignment horizontal="right" vertical="center"/>
    </xf>
    <xf numFmtId="0" fontId="21" fillId="0" borderId="19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1" fillId="0" borderId="12" xfId="0" applyFont="1" applyFill="1" applyBorder="1" applyAlignment="1">
      <alignment horizontal="left" vertical="center"/>
    </xf>
    <xf numFmtId="176" fontId="21" fillId="0" borderId="12" xfId="0" applyNumberFormat="1" applyFont="1" applyFill="1" applyBorder="1" applyAlignment="1">
      <alignment horizontal="right" vertical="center" wrapText="1"/>
    </xf>
    <xf numFmtId="180" fontId="21" fillId="0" borderId="14" xfId="0" applyNumberFormat="1" applyFont="1" applyFill="1" applyBorder="1" applyAlignment="1">
      <alignment horizontal="right" vertical="center" wrapText="1"/>
    </xf>
    <xf numFmtId="176" fontId="21" fillId="0" borderId="12" xfId="0" applyNumberFormat="1" applyFont="1" applyFill="1" applyBorder="1" applyAlignment="1">
      <alignment horizontal="right" wrapText="1"/>
    </xf>
    <xf numFmtId="0" fontId="21" fillId="0" borderId="12" xfId="0" applyFont="1" applyFill="1" applyBorder="1" applyAlignment="1">
      <alignment horizontal="right" vertical="center"/>
    </xf>
    <xf numFmtId="176" fontId="21" fillId="0" borderId="0" xfId="0" applyNumberFormat="1" applyFont="1" applyFill="1" applyAlignment="1">
      <alignment horizontal="right" vertical="center" wrapText="1"/>
    </xf>
    <xf numFmtId="180" fontId="21" fillId="0" borderId="19" xfId="0" applyNumberFormat="1" applyFont="1" applyFill="1" applyBorder="1" applyAlignment="1">
      <alignment vertical="center" wrapText="1"/>
    </xf>
    <xf numFmtId="0" fontId="25" fillId="0" borderId="0" xfId="0" applyFont="1" applyFill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177" fontId="25" fillId="0" borderId="14" xfId="0" applyNumberFormat="1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left" vertical="center"/>
    </xf>
    <xf numFmtId="180" fontId="24" fillId="0" borderId="12" xfId="0" applyNumberFormat="1" applyFont="1" applyFill="1" applyBorder="1" applyAlignment="1">
      <alignment horizontal="right" vertical="center"/>
    </xf>
    <xf numFmtId="0" fontId="25" fillId="3" borderId="12" xfId="0" applyFont="1" applyFill="1" applyBorder="1" applyAlignment="1">
      <alignment vertical="center"/>
    </xf>
    <xf numFmtId="0" fontId="25" fillId="3" borderId="13" xfId="0" applyFont="1" applyFill="1" applyBorder="1" applyAlignment="1">
      <alignment vertical="center"/>
    </xf>
    <xf numFmtId="49" fontId="24" fillId="0" borderId="12" xfId="0" applyNumberFormat="1" applyFont="1" applyFill="1" applyBorder="1" applyAlignment="1">
      <alignment horizontal="left" vertical="center"/>
    </xf>
    <xf numFmtId="0" fontId="25" fillId="0" borderId="12" xfId="0" applyFont="1" applyFill="1" applyBorder="1" applyAlignment="1">
      <alignment vertical="center"/>
    </xf>
    <xf numFmtId="0" fontId="25" fillId="3" borderId="12" xfId="0" applyFont="1" applyFill="1" applyBorder="1" applyAlignment="1">
      <alignment horizontal="left" vertical="center"/>
    </xf>
    <xf numFmtId="0" fontId="24" fillId="3" borderId="12" xfId="0" applyFont="1" applyFill="1" applyBorder="1" applyAlignment="1">
      <alignment vertical="center"/>
    </xf>
    <xf numFmtId="0" fontId="32" fillId="0" borderId="0" xfId="0" applyFont="1" applyFill="1" applyBorder="1" applyAlignment="1" applyProtection="1">
      <alignment vertical="center" wrapText="1"/>
    </xf>
    <xf numFmtId="0" fontId="33" fillId="0" borderId="0" xfId="0" applyFont="1" applyFill="1" applyBorder="1" applyAlignment="1" applyProtection="1">
      <alignment horizontal="center" vertical="center"/>
    </xf>
    <xf numFmtId="0" fontId="34" fillId="0" borderId="24" xfId="0" applyFont="1" applyFill="1" applyBorder="1" applyAlignment="1" applyProtection="1">
      <alignment vertical="center"/>
    </xf>
    <xf numFmtId="0" fontId="34" fillId="0" borderId="24" xfId="0" applyFont="1" applyFill="1" applyBorder="1" applyAlignment="1" applyProtection="1"/>
    <xf numFmtId="0" fontId="34" fillId="0" borderId="25" xfId="0" applyFont="1" applyFill="1" applyBorder="1" applyAlignment="1" applyProtection="1">
      <alignment horizontal="center" vertical="center"/>
    </xf>
    <xf numFmtId="0" fontId="34" fillId="0" borderId="26" xfId="0" applyFont="1" applyFill="1" applyBorder="1" applyAlignment="1" applyProtection="1">
      <alignment horizontal="center" vertical="center"/>
    </xf>
    <xf numFmtId="49" fontId="34" fillId="0" borderId="4" xfId="0" applyNumberFormat="1" applyFont="1" applyFill="1" applyBorder="1" applyAlignment="1" applyProtection="1">
      <alignment vertical="center"/>
    </xf>
    <xf numFmtId="4" fontId="34" fillId="0" borderId="26" xfId="0" applyNumberFormat="1" applyFont="1" applyFill="1" applyBorder="1" applyAlignment="1" applyProtection="1">
      <alignment horizontal="right" vertical="center"/>
    </xf>
    <xf numFmtId="0" fontId="21" fillId="0" borderId="27" xfId="0" applyFont="1" applyFill="1" applyBorder="1" applyAlignment="1">
      <alignment vertical="center"/>
    </xf>
    <xf numFmtId="0" fontId="21" fillId="0" borderId="19" xfId="0" applyFont="1" applyFill="1" applyBorder="1" applyAlignment="1">
      <alignment vertical="center"/>
    </xf>
    <xf numFmtId="180" fontId="21" fillId="0" borderId="13" xfId="0" applyNumberFormat="1" applyFont="1" applyFill="1" applyBorder="1" applyAlignment="1">
      <alignment horizontal="right" vertical="center"/>
    </xf>
    <xf numFmtId="180" fontId="21" fillId="0" borderId="13" xfId="0" applyNumberFormat="1" applyFont="1" applyFill="1" applyBorder="1" applyAlignment="1">
      <alignment vertical="center"/>
    </xf>
    <xf numFmtId="180" fontId="21" fillId="0" borderId="19" xfId="0" applyNumberFormat="1" applyFont="1" applyFill="1" applyBorder="1" applyAlignment="1">
      <alignment horizontal="right" vertical="center" wrapText="1"/>
    </xf>
    <xf numFmtId="180" fontId="21" fillId="0" borderId="13" xfId="0" applyNumberFormat="1" applyFont="1" applyFill="1" applyBorder="1" applyAlignment="1">
      <alignment horizontal="right" vertical="center" wrapText="1"/>
    </xf>
    <xf numFmtId="180" fontId="21" fillId="0" borderId="14" xfId="0" applyNumberFormat="1" applyFont="1" applyFill="1" applyBorder="1" applyAlignment="1">
      <alignment vertical="center" wrapText="1"/>
    </xf>
    <xf numFmtId="180" fontId="21" fillId="0" borderId="19" xfId="0" applyNumberFormat="1" applyFont="1" applyFill="1" applyBorder="1" applyAlignment="1">
      <alignment vertical="center"/>
    </xf>
    <xf numFmtId="181" fontId="21" fillId="0" borderId="13" xfId="0" applyNumberFormat="1" applyFont="1" applyFill="1" applyBorder="1" applyAlignment="1">
      <alignment horizontal="right" vertical="center" wrapText="1"/>
    </xf>
    <xf numFmtId="180" fontId="21" fillId="0" borderId="19" xfId="0" applyNumberFormat="1" applyFont="1" applyFill="1" applyBorder="1" applyAlignment="1">
      <alignment horizontal="center" vertical="center"/>
    </xf>
    <xf numFmtId="180" fontId="21" fillId="0" borderId="14" xfId="0" applyNumberFormat="1" applyFont="1" applyFill="1" applyBorder="1" applyAlignment="1">
      <alignment horizontal="right" vertical="center"/>
    </xf>
    <xf numFmtId="0" fontId="35" fillId="0" borderId="0" xfId="0" applyFont="1" applyFill="1" applyBorder="1" applyAlignment="1" applyProtection="1">
      <alignment horizontal="center" vertical="center"/>
    </xf>
    <xf numFmtId="0" fontId="36" fillId="0" borderId="28" xfId="0" applyFont="1" applyFill="1" applyBorder="1" applyAlignment="1" applyProtection="1">
      <alignment horizontal="center" vertical="center"/>
    </xf>
    <xf numFmtId="0" fontId="36" fillId="0" borderId="29" xfId="0" applyFont="1" applyFill="1" applyBorder="1" applyAlignment="1" applyProtection="1">
      <alignment horizontal="center" vertical="center"/>
    </xf>
    <xf numFmtId="0" fontId="37" fillId="0" borderId="28" xfId="10" applyFont="1" applyBorder="1" applyAlignment="1" applyProtection="1">
      <alignment vertical="center" wrapText="1"/>
    </xf>
    <xf numFmtId="0" fontId="36" fillId="0" borderId="29" xfId="0" applyFont="1" applyFill="1" applyBorder="1" applyAlignment="1" applyProtection="1">
      <alignment vertical="center"/>
    </xf>
    <xf numFmtId="0" fontId="37" fillId="0" borderId="28" xfId="10" applyFont="1" applyBorder="1" applyAlignment="1" applyProtection="1">
      <alignment vertical="center"/>
    </xf>
    <xf numFmtId="0" fontId="37" fillId="0" borderId="30" xfId="10" applyFont="1" applyBorder="1" applyAlignment="1" applyProtection="1">
      <alignment vertical="center" wrapText="1"/>
    </xf>
    <xf numFmtId="0" fontId="36" fillId="0" borderId="31" xfId="0" applyFont="1" applyFill="1" applyBorder="1" applyAlignment="1" applyProtection="1">
      <alignment vertical="center"/>
    </xf>
    <xf numFmtId="0" fontId="36" fillId="0" borderId="31" xfId="0" applyFont="1" applyFill="1" applyBorder="1" applyAlignment="1" applyProtection="1"/>
    <xf numFmtId="0" fontId="38" fillId="0" borderId="30" xfId="10" applyFont="1" applyBorder="1" applyAlignment="1" applyProtection="1">
      <alignment vertical="center" wrapText="1"/>
    </xf>
    <xf numFmtId="0" fontId="39" fillId="0" borderId="32" xfId="10" applyFont="1" applyBorder="1" applyAlignment="1" applyProtection="1"/>
    <xf numFmtId="0" fontId="20" fillId="0" borderId="0" xfId="0" applyFont="1" applyFill="1" applyBorder="1" applyAlignment="1" applyProtection="1"/>
    <xf numFmtId="0" fontId="40" fillId="0" borderId="0" xfId="0" applyFont="1" applyFill="1" applyBorder="1" applyAlignment="1" applyProtection="1">
      <alignment vertical="center"/>
    </xf>
    <xf numFmtId="0" fontId="41" fillId="0" borderId="0" xfId="0" applyFont="1" applyFill="1" applyBorder="1" applyAlignment="1" applyProtection="1">
      <alignment vertical="center"/>
    </xf>
    <xf numFmtId="0" fontId="42" fillId="0" borderId="0" xfId="0" applyFont="1" applyFill="1" applyAlignment="1" applyProtection="1">
      <alignment horizontal="center" vertical="center"/>
    </xf>
    <xf numFmtId="0" fontId="41" fillId="0" borderId="0" xfId="0" applyFont="1" applyFill="1" applyAlignment="1" applyProtection="1">
      <alignment horizontal="center" vertical="center"/>
    </xf>
    <xf numFmtId="0" fontId="43" fillId="0" borderId="0" xfId="0" applyFont="1" applyFill="1" applyAlignment="1"/>
    <xf numFmtId="0" fontId="44" fillId="0" borderId="0" xfId="0" applyFont="1" applyFill="1" applyBorder="1" applyAlignment="1" applyProtection="1">
      <alignment vertical="center"/>
    </xf>
    <xf numFmtId="0" fontId="42" fillId="0" borderId="0" xfId="0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customXml" Target="../customXml/item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showGridLines="0" showZeros="0" tabSelected="1" workbookViewId="0">
      <selection activeCell="E24" sqref="E24"/>
    </sheetView>
  </sheetViews>
  <sheetFormatPr defaultColWidth="7.875" defaultRowHeight="12.75" customHeight="1"/>
  <cols>
    <col min="1" max="2" width="15" style="113" customWidth="1"/>
    <col min="3" max="9" width="13.25" style="113" customWidth="1"/>
    <col min="10" max="10" width="7.875" style="113" customWidth="1"/>
    <col min="11" max="16384" width="7.875" style="111"/>
  </cols>
  <sheetData>
    <row r="1" ht="21" customHeight="1" spans="1:1">
      <c r="A1" s="217" t="s">
        <v>0</v>
      </c>
    </row>
    <row r="2" ht="14.25" customHeight="1" spans="1:10">
      <c r="A2" s="218"/>
      <c r="B2" s="111"/>
      <c r="C2" s="111"/>
      <c r="D2" s="111"/>
      <c r="E2" s="111"/>
      <c r="F2" s="111"/>
      <c r="G2" s="111"/>
      <c r="H2" s="111"/>
      <c r="I2" s="111"/>
      <c r="J2" s="111"/>
    </row>
    <row r="3" ht="18.75" customHeight="1" spans="1:10">
      <c r="A3" s="219"/>
      <c r="B3" s="219"/>
      <c r="C3" s="219"/>
      <c r="D3" s="219"/>
      <c r="E3" s="219"/>
      <c r="F3" s="219"/>
      <c r="G3" s="219"/>
      <c r="H3" s="219"/>
      <c r="I3" s="219"/>
      <c r="J3" s="111"/>
    </row>
    <row r="4" ht="16.5" customHeight="1" spans="1:10">
      <c r="A4" s="219"/>
      <c r="B4" s="219"/>
      <c r="C4" s="219"/>
      <c r="D4" s="219"/>
      <c r="E4" s="219"/>
      <c r="F4" s="219"/>
      <c r="G4" s="219"/>
      <c r="H4" s="219"/>
      <c r="I4" s="219"/>
      <c r="J4" s="111"/>
    </row>
    <row r="5" ht="14.25" customHeight="1" spans="1:10">
      <c r="A5" s="219"/>
      <c r="B5" s="219"/>
      <c r="C5" s="219"/>
      <c r="D5" s="219"/>
      <c r="E5" s="219"/>
      <c r="F5" s="219"/>
      <c r="G5" s="219"/>
      <c r="H5" s="219"/>
      <c r="I5" s="219"/>
      <c r="J5" s="111"/>
    </row>
    <row r="6" ht="14.25" customHeight="1" spans="1:10">
      <c r="A6" s="219"/>
      <c r="B6" s="219"/>
      <c r="C6" s="219"/>
      <c r="D6" s="219"/>
      <c r="E6" s="219"/>
      <c r="F6" s="219"/>
      <c r="G6" s="219"/>
      <c r="H6" s="219"/>
      <c r="I6" s="219"/>
      <c r="J6" s="111"/>
    </row>
    <row r="7" ht="14.25" customHeight="1" spans="1:10">
      <c r="A7" s="219"/>
      <c r="B7" s="219"/>
      <c r="C7" s="219"/>
      <c r="D7" s="219"/>
      <c r="E7" s="219"/>
      <c r="F7" s="219"/>
      <c r="G7" s="219"/>
      <c r="H7" s="219"/>
      <c r="I7" s="219"/>
      <c r="J7" s="111"/>
    </row>
    <row r="8" ht="14.25" customHeight="1" spans="1:10">
      <c r="A8" s="219" t="s">
        <v>1</v>
      </c>
      <c r="B8" s="219"/>
      <c r="C8" s="219"/>
      <c r="D8" s="219"/>
      <c r="E8" s="219"/>
      <c r="F8" s="219"/>
      <c r="G8" s="219"/>
      <c r="H8" s="219"/>
      <c r="I8" s="219"/>
      <c r="J8" s="111"/>
    </row>
    <row r="9" ht="33" customHeight="1" spans="1:10">
      <c r="A9" s="220" t="s">
        <v>2</v>
      </c>
      <c r="B9" s="220"/>
      <c r="C9" s="220"/>
      <c r="D9" s="220"/>
      <c r="E9" s="220"/>
      <c r="F9" s="220"/>
      <c r="G9" s="220"/>
      <c r="H9" s="220"/>
      <c r="I9" s="224"/>
      <c r="J9" s="111"/>
    </row>
    <row r="10" ht="14.25" customHeight="1" spans="1:10">
      <c r="A10" s="219"/>
      <c r="B10" s="219"/>
      <c r="C10" s="219"/>
      <c r="D10" s="219"/>
      <c r="E10" s="219"/>
      <c r="F10" s="219"/>
      <c r="G10" s="219"/>
      <c r="H10" s="219"/>
      <c r="I10" s="219"/>
      <c r="J10" s="111"/>
    </row>
    <row r="11" ht="14.25" customHeight="1" spans="1:10">
      <c r="A11" s="219"/>
      <c r="B11" s="219"/>
      <c r="C11" s="219"/>
      <c r="D11" s="219"/>
      <c r="E11" s="219"/>
      <c r="F11" s="219"/>
      <c r="G11" s="219"/>
      <c r="H11" s="219"/>
      <c r="I11" s="219"/>
      <c r="J11" s="111"/>
    </row>
    <row r="12" ht="14.25" customHeight="1" spans="1:10">
      <c r="A12" s="219"/>
      <c r="B12" s="219"/>
      <c r="C12" s="219"/>
      <c r="D12" s="219"/>
      <c r="E12" s="219"/>
      <c r="F12" s="219"/>
      <c r="G12" s="219"/>
      <c r="H12" s="219"/>
      <c r="I12" s="219"/>
      <c r="J12" s="111"/>
    </row>
    <row r="13" ht="14.25" customHeight="1" spans="1:10">
      <c r="A13" s="219"/>
      <c r="B13" s="219"/>
      <c r="C13" s="219"/>
      <c r="D13" s="219"/>
      <c r="E13" s="219"/>
      <c r="F13" s="219"/>
      <c r="G13" s="219"/>
      <c r="H13" s="219"/>
      <c r="I13" s="219"/>
      <c r="J13" s="111"/>
    </row>
    <row r="14" ht="14.25" customHeight="1" spans="1:10">
      <c r="A14" s="219"/>
      <c r="B14" s="219"/>
      <c r="C14" s="219"/>
      <c r="D14" s="219"/>
      <c r="E14" s="219"/>
      <c r="F14" s="219"/>
      <c r="G14" s="219"/>
      <c r="H14" s="219"/>
      <c r="I14" s="219"/>
      <c r="J14" s="111"/>
    </row>
    <row r="15" ht="14.25" customHeight="1" spans="1:10">
      <c r="A15" s="219"/>
      <c r="B15" s="219"/>
      <c r="C15" s="219"/>
      <c r="D15" s="219"/>
      <c r="E15" s="219"/>
      <c r="F15" s="219"/>
      <c r="G15" s="219"/>
      <c r="H15" s="219"/>
      <c r="I15" s="219"/>
      <c r="J15" s="111"/>
    </row>
    <row r="16" ht="14.25" customHeight="1" spans="1:10">
      <c r="A16" s="219"/>
      <c r="B16" s="219"/>
      <c r="C16" s="219"/>
      <c r="D16" s="219"/>
      <c r="E16" s="219"/>
      <c r="F16" s="219"/>
      <c r="G16" s="219"/>
      <c r="H16" s="219"/>
      <c r="I16" s="219"/>
      <c r="J16" s="111"/>
    </row>
    <row r="17" ht="14.25" customHeight="1" spans="1:10">
      <c r="A17" s="219"/>
      <c r="B17" s="219"/>
      <c r="C17" s="219"/>
      <c r="D17" s="219"/>
      <c r="E17" s="219"/>
      <c r="F17" s="219"/>
      <c r="G17" s="219"/>
      <c r="H17" s="219"/>
      <c r="I17" s="219"/>
      <c r="J17" s="111"/>
    </row>
    <row r="18" ht="14.25" customHeight="1" spans="1:10">
      <c r="A18" s="219"/>
      <c r="B18" s="219"/>
      <c r="C18" s="219"/>
      <c r="D18" s="219"/>
      <c r="E18" s="219"/>
      <c r="F18" s="219"/>
      <c r="G18" s="219"/>
      <c r="H18" s="219"/>
      <c r="I18" s="219"/>
      <c r="J18" s="111"/>
    </row>
    <row r="19" ht="14.25" customHeight="1" spans="1:10">
      <c r="A19" s="221" t="s">
        <v>3</v>
      </c>
      <c r="B19" s="221"/>
      <c r="C19" s="221"/>
      <c r="D19" s="221"/>
      <c r="E19" s="221"/>
      <c r="F19" s="221"/>
      <c r="G19" s="221"/>
      <c r="H19" s="221"/>
      <c r="I19" s="219"/>
      <c r="J19" s="111"/>
    </row>
    <row r="20" ht="14.25" customHeight="1" spans="1:10">
      <c r="A20" s="219"/>
      <c r="B20" s="219"/>
      <c r="C20" s="219"/>
      <c r="D20" s="219"/>
      <c r="E20" s="219"/>
      <c r="F20" s="219"/>
      <c r="G20" s="219"/>
      <c r="H20" s="219"/>
      <c r="I20" s="219"/>
      <c r="J20" s="111"/>
    </row>
    <row r="21" ht="14.25" customHeight="1" spans="1:10">
      <c r="A21" s="219"/>
      <c r="B21" s="219"/>
      <c r="C21" s="219"/>
      <c r="D21" s="219"/>
      <c r="E21" s="219"/>
      <c r="F21" s="219"/>
      <c r="G21" s="219"/>
      <c r="H21" s="111"/>
      <c r="I21" s="219"/>
      <c r="J21" s="111"/>
    </row>
    <row r="22" ht="14.25" customHeight="1" spans="1:10">
      <c r="A22" s="219"/>
      <c r="B22" s="219" t="s">
        <v>4</v>
      </c>
      <c r="C22" s="111"/>
      <c r="D22" s="111"/>
      <c r="E22" s="219" t="s">
        <v>5</v>
      </c>
      <c r="F22" s="222" t="s">
        <v>6</v>
      </c>
      <c r="G22" s="219" t="s">
        <v>7</v>
      </c>
      <c r="H22" s="222" t="s">
        <v>6</v>
      </c>
      <c r="I22" s="219"/>
      <c r="J22" s="111"/>
    </row>
    <row r="23" ht="15.75" customHeight="1" spans="1:10">
      <c r="A23" s="111"/>
      <c r="B23" s="223" t="s">
        <v>8</v>
      </c>
      <c r="C23" s="111"/>
      <c r="D23" s="111"/>
      <c r="E23" s="111"/>
      <c r="F23" s="111"/>
      <c r="G23" s="111"/>
      <c r="H23" s="111"/>
      <c r="I23" s="111"/>
      <c r="J23" s="111"/>
    </row>
  </sheetData>
  <sheetProtection formatCells="0" formatColumns="0" formatRows="0"/>
  <mergeCells count="2">
    <mergeCell ref="A9:H9"/>
    <mergeCell ref="A19:H19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opLeftCell="A2" workbookViewId="0">
      <selection activeCell="K11" sqref="K11"/>
    </sheetView>
  </sheetViews>
  <sheetFormatPr defaultColWidth="7.83333333333333" defaultRowHeight="12.75" customHeight="1"/>
  <cols>
    <col min="1" max="1" width="43.1666666666667" style="65" customWidth="1"/>
    <col min="2" max="8" width="9.16666666666667" style="65" customWidth="1"/>
    <col min="9" max="9" width="8" style="65"/>
    <col min="10" max="40" width="7.83333333333333" style="64"/>
    <col min="41" max="16384" width="7.83333333333333" style="66"/>
  </cols>
  <sheetData>
    <row r="1" ht="24.75" customHeight="1" spans="1:1">
      <c r="A1" s="85" t="s">
        <v>29</v>
      </c>
    </row>
    <row r="2" ht="24.75" customHeight="1" spans="1:8">
      <c r="A2" s="69" t="s">
        <v>350</v>
      </c>
      <c r="B2" s="69"/>
      <c r="C2" s="69"/>
      <c r="D2" s="69"/>
      <c r="E2" s="69"/>
      <c r="F2" s="69"/>
      <c r="G2" s="69"/>
      <c r="H2" s="69"/>
    </row>
    <row r="3" ht="24.75" customHeight="1" spans="8:8">
      <c r="H3" s="71" t="s">
        <v>32</v>
      </c>
    </row>
    <row r="4" ht="24.75" customHeight="1" spans="1:8">
      <c r="A4" s="72" t="s">
        <v>179</v>
      </c>
      <c r="B4" s="86" t="s">
        <v>351</v>
      </c>
      <c r="C4" s="86" t="s">
        <v>352</v>
      </c>
      <c r="D4" s="86" t="s">
        <v>353</v>
      </c>
      <c r="E4" s="86" t="s">
        <v>354</v>
      </c>
      <c r="F4" s="87"/>
      <c r="G4" s="86" t="s">
        <v>355</v>
      </c>
      <c r="H4" s="88" t="s">
        <v>356</v>
      </c>
    </row>
    <row r="5" ht="24.75" customHeight="1" spans="1:8">
      <c r="A5" s="89"/>
      <c r="B5" s="87"/>
      <c r="C5" s="87"/>
      <c r="D5" s="87"/>
      <c r="E5" s="86" t="s">
        <v>357</v>
      </c>
      <c r="F5" s="86" t="s">
        <v>358</v>
      </c>
      <c r="G5" s="86"/>
      <c r="H5" s="88"/>
    </row>
    <row r="6" s="64" customFormat="1" ht="24.75" customHeight="1" spans="1:9">
      <c r="A6" s="89" t="s">
        <v>110</v>
      </c>
      <c r="B6" s="90">
        <f>C6+D6+E6+F6</f>
        <v>1</v>
      </c>
      <c r="C6" s="91">
        <f t="shared" ref="C6:H6" si="0">C7+C8+C9+C10+C11+C12+C13+C14+C15+C16+C17+C18+C19</f>
        <v>0</v>
      </c>
      <c r="D6" s="91">
        <f t="shared" si="0"/>
        <v>1</v>
      </c>
      <c r="E6" s="91">
        <f t="shared" si="0"/>
        <v>0</v>
      </c>
      <c r="F6" s="91">
        <f t="shared" si="0"/>
        <v>0</v>
      </c>
      <c r="G6" s="91">
        <f t="shared" si="0"/>
        <v>0</v>
      </c>
      <c r="H6" s="91">
        <f t="shared" si="0"/>
        <v>0</v>
      </c>
      <c r="I6" s="65"/>
    </row>
    <row r="7" ht="24.75" customHeight="1" spans="1:8">
      <c r="A7" s="92" t="s">
        <v>183</v>
      </c>
      <c r="B7" s="90">
        <v>1</v>
      </c>
      <c r="C7" s="93">
        <v>0</v>
      </c>
      <c r="D7" s="94">
        <v>1</v>
      </c>
      <c r="E7" s="93">
        <v>0</v>
      </c>
      <c r="F7" s="94">
        <v>0</v>
      </c>
      <c r="G7" s="94">
        <v>0</v>
      </c>
      <c r="H7" s="95">
        <v>0</v>
      </c>
    </row>
    <row r="8" ht="24.75" customHeight="1" spans="1:8">
      <c r="A8" s="92"/>
      <c r="B8" s="90"/>
      <c r="C8" s="96"/>
      <c r="D8" s="97"/>
      <c r="E8" s="96"/>
      <c r="F8" s="97"/>
      <c r="G8" s="97"/>
      <c r="H8" s="98"/>
    </row>
    <row r="9" ht="24.75" customHeight="1" spans="1:8">
      <c r="A9" s="92"/>
      <c r="B9" s="90"/>
      <c r="C9" s="96"/>
      <c r="D9" s="97"/>
      <c r="E9" s="96"/>
      <c r="F9" s="97"/>
      <c r="G9" s="97"/>
      <c r="H9" s="98"/>
    </row>
    <row r="10" ht="24.75" customHeight="1" spans="1:8">
      <c r="A10" s="92"/>
      <c r="B10" s="90"/>
      <c r="C10" s="96"/>
      <c r="D10" s="97"/>
      <c r="E10" s="96"/>
      <c r="F10" s="97"/>
      <c r="G10" s="97"/>
      <c r="H10" s="98"/>
    </row>
    <row r="11" ht="24.75" customHeight="1" spans="1:8">
      <c r="A11" s="92"/>
      <c r="B11" s="90"/>
      <c r="C11" s="96"/>
      <c r="D11" s="97"/>
      <c r="E11" s="96"/>
      <c r="F11" s="97"/>
      <c r="G11" s="97"/>
      <c r="H11" s="98"/>
    </row>
    <row r="12" ht="24.75" customHeight="1" spans="1:8">
      <c r="A12" s="92"/>
      <c r="B12" s="90"/>
      <c r="C12" s="96"/>
      <c r="D12" s="97"/>
      <c r="E12" s="96"/>
      <c r="F12" s="97"/>
      <c r="G12" s="97"/>
      <c r="H12" s="98"/>
    </row>
    <row r="13" ht="24.75" customHeight="1" spans="1:8">
      <c r="A13" s="92"/>
      <c r="B13" s="90"/>
      <c r="C13" s="96"/>
      <c r="D13" s="97"/>
      <c r="E13" s="96"/>
      <c r="F13" s="97"/>
      <c r="G13" s="97"/>
      <c r="H13" s="98"/>
    </row>
    <row r="14" ht="24.75" customHeight="1" spans="1:8">
      <c r="A14" s="92"/>
      <c r="B14" s="90"/>
      <c r="C14" s="96"/>
      <c r="D14" s="97"/>
      <c r="E14" s="96"/>
      <c r="F14" s="97"/>
      <c r="G14" s="97"/>
      <c r="H14" s="98"/>
    </row>
    <row r="15" ht="24.75" customHeight="1" spans="1:8">
      <c r="A15" s="92"/>
      <c r="B15" s="90"/>
      <c r="C15" s="96"/>
      <c r="D15" s="97"/>
      <c r="E15" s="96"/>
      <c r="F15" s="97"/>
      <c r="G15" s="97"/>
      <c r="H15" s="98"/>
    </row>
    <row r="16" ht="24.75" customHeight="1" spans="1:8">
      <c r="A16" s="92"/>
      <c r="B16" s="90"/>
      <c r="C16" s="96"/>
      <c r="D16" s="97"/>
      <c r="E16" s="96"/>
      <c r="F16" s="97"/>
      <c r="G16" s="97"/>
      <c r="H16" s="98"/>
    </row>
    <row r="17" ht="24.75" customHeight="1" spans="1:8">
      <c r="A17" s="92"/>
      <c r="B17" s="90"/>
      <c r="C17" s="96"/>
      <c r="D17" s="97"/>
      <c r="E17" s="96"/>
      <c r="F17" s="97"/>
      <c r="G17" s="97"/>
      <c r="H17" s="98"/>
    </row>
    <row r="18" ht="24.75" customHeight="1" spans="1:8">
      <c r="A18" s="92"/>
      <c r="B18" s="90"/>
      <c r="C18" s="96"/>
      <c r="D18" s="97"/>
      <c r="E18" s="96"/>
      <c r="F18" s="97"/>
      <c r="G18" s="97"/>
      <c r="H18" s="98"/>
    </row>
    <row r="19" ht="24.75" customHeight="1" spans="1:8">
      <c r="A19" s="92"/>
      <c r="B19" s="90"/>
      <c r="C19" s="96"/>
      <c r="D19" s="97"/>
      <c r="E19" s="96"/>
      <c r="F19" s="97"/>
      <c r="G19" s="97"/>
      <c r="H19" s="98"/>
    </row>
    <row r="20" ht="24.75" customHeight="1" spans="1:8">
      <c r="A20" s="99"/>
      <c r="B20" s="97"/>
      <c r="C20" s="96"/>
      <c r="D20" s="97"/>
      <c r="E20" s="96"/>
      <c r="F20" s="97"/>
      <c r="G20" s="97"/>
      <c r="H20" s="98"/>
    </row>
    <row r="21" ht="24.75" customHeight="1" spans="1:8">
      <c r="A21" s="99"/>
      <c r="B21" s="97"/>
      <c r="C21" s="96"/>
      <c r="D21" s="97"/>
      <c r="E21" s="96"/>
      <c r="F21" s="97"/>
      <c r="G21" s="97"/>
      <c r="H21" s="98"/>
    </row>
    <row r="22" ht="24.75" customHeight="1" spans="1:8">
      <c r="A22" s="99"/>
      <c r="B22" s="97"/>
      <c r="C22" s="96"/>
      <c r="D22" s="97"/>
      <c r="E22" s="96"/>
      <c r="F22" s="97"/>
      <c r="G22" s="97"/>
      <c r="H22" s="98"/>
    </row>
    <row r="23" ht="24.75" customHeight="1" spans="1:8">
      <c r="A23" s="99"/>
      <c r="B23" s="97"/>
      <c r="C23" s="96"/>
      <c r="D23" s="97"/>
      <c r="E23" s="96"/>
      <c r="F23" s="97"/>
      <c r="G23" s="97"/>
      <c r="H23" s="98"/>
    </row>
    <row r="24" ht="24.75" customHeight="1" spans="1:8">
      <c r="A24" s="99"/>
      <c r="B24" s="97"/>
      <c r="C24" s="96"/>
      <c r="D24" s="97"/>
      <c r="E24" s="96"/>
      <c r="F24" s="97"/>
      <c r="G24" s="97"/>
      <c r="H24" s="98"/>
    </row>
  </sheetData>
  <mergeCells count="8">
    <mergeCell ref="A2:H2"/>
    <mergeCell ref="E4:F4"/>
    <mergeCell ref="A4:A5"/>
    <mergeCell ref="B4:B5"/>
    <mergeCell ref="C4:C5"/>
    <mergeCell ref="D4:D5"/>
    <mergeCell ref="G4:G5"/>
    <mergeCell ref="H4:H5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8"/>
  <sheetViews>
    <sheetView topLeftCell="A5" workbookViewId="0">
      <selection activeCell="G9" sqref="G9"/>
    </sheetView>
  </sheetViews>
  <sheetFormatPr defaultColWidth="9" defaultRowHeight="12.75" customHeight="1"/>
  <cols>
    <col min="1" max="1" width="8.66666666666667" style="65" customWidth="1"/>
    <col min="2" max="2" width="18.8416666666667" style="65" customWidth="1"/>
    <col min="3" max="4" width="17.8333333333333" style="65" customWidth="1"/>
    <col min="5" max="5" width="11.625" style="65" customWidth="1"/>
    <col min="6" max="16384" width="9" style="66"/>
  </cols>
  <sheetData>
    <row r="1" ht="24.75" customHeight="1" spans="1:2">
      <c r="A1" s="67" t="s">
        <v>29</v>
      </c>
      <c r="B1" s="68"/>
    </row>
    <row r="2" ht="24.75" customHeight="1" spans="1:5">
      <c r="A2" s="69" t="s">
        <v>359</v>
      </c>
      <c r="B2" s="69"/>
      <c r="C2" s="69"/>
      <c r="D2" s="69"/>
      <c r="E2" s="69"/>
    </row>
    <row r="3" ht="24.75" customHeight="1" spans="1:5">
      <c r="A3" s="70" t="s">
        <v>31</v>
      </c>
      <c r="E3" s="71" t="s">
        <v>32</v>
      </c>
    </row>
    <row r="4" ht="24.75" customHeight="1" spans="1:5">
      <c r="A4" s="72" t="s">
        <v>360</v>
      </c>
      <c r="B4" s="73" t="s">
        <v>35</v>
      </c>
      <c r="C4" s="73" t="s">
        <v>110</v>
      </c>
      <c r="D4" s="74" t="s">
        <v>106</v>
      </c>
      <c r="E4" s="75" t="s">
        <v>107</v>
      </c>
    </row>
    <row r="5" ht="24.75" customHeight="1" spans="1:5">
      <c r="A5" s="72" t="s">
        <v>109</v>
      </c>
      <c r="B5" s="73" t="s">
        <v>109</v>
      </c>
      <c r="C5" s="73">
        <v>1</v>
      </c>
      <c r="D5" s="74">
        <v>2</v>
      </c>
      <c r="E5" s="75">
        <v>3</v>
      </c>
    </row>
    <row r="6" s="64" customFormat="1" ht="25.5" customHeight="1" spans="1:5">
      <c r="A6" s="76"/>
      <c r="B6" s="77"/>
      <c r="C6" s="78"/>
      <c r="D6" s="78"/>
      <c r="E6" s="79"/>
    </row>
    <row r="7" s="64" customFormat="1" ht="25.5" customHeight="1" spans="1:40">
      <c r="A7" s="80"/>
      <c r="B7" s="81"/>
      <c r="C7" s="78"/>
      <c r="D7" s="78"/>
      <c r="E7" s="78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</row>
    <row r="8" s="64" customFormat="1" ht="25.5" customHeight="1" spans="1:40">
      <c r="A8" s="80"/>
      <c r="B8" s="81"/>
      <c r="C8" s="78"/>
      <c r="D8" s="78"/>
      <c r="E8" s="78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</row>
    <row r="9" s="64" customFormat="1" ht="25.5" customHeight="1" spans="1:40">
      <c r="A9" s="80"/>
      <c r="B9" s="81"/>
      <c r="C9" s="78"/>
      <c r="D9" s="78"/>
      <c r="E9" s="78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</row>
    <row r="10" s="64" customFormat="1" ht="25.5" customHeight="1" spans="1:40">
      <c r="A10" s="80"/>
      <c r="B10" s="81"/>
      <c r="C10" s="78"/>
      <c r="D10" s="78"/>
      <c r="E10" s="78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</row>
    <row r="11" s="64" customFormat="1" ht="25.5" customHeight="1" spans="1:40">
      <c r="A11" s="80"/>
      <c r="B11" s="81"/>
      <c r="C11" s="78"/>
      <c r="D11" s="78"/>
      <c r="E11" s="78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</row>
    <row r="12" s="64" customFormat="1" ht="25.5" customHeight="1" spans="1:40">
      <c r="A12" s="80"/>
      <c r="B12" s="81"/>
      <c r="C12" s="78"/>
      <c r="D12" s="78"/>
      <c r="E12" s="78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</row>
    <row r="13" s="64" customFormat="1" ht="25.5" customHeight="1" spans="1:40">
      <c r="A13" s="80"/>
      <c r="B13" s="81"/>
      <c r="C13" s="78"/>
      <c r="D13" s="78"/>
      <c r="E13" s="78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</row>
    <row r="14" s="64" customFormat="1" ht="25.5" customHeight="1" spans="1:40">
      <c r="A14" s="80"/>
      <c r="B14" s="81"/>
      <c r="C14" s="78"/>
      <c r="D14" s="78"/>
      <c r="E14" s="78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</row>
    <row r="15" s="64" customFormat="1" ht="25.5" customHeight="1" spans="1:40">
      <c r="A15" s="80"/>
      <c r="B15" s="81"/>
      <c r="C15" s="78"/>
      <c r="D15" s="78"/>
      <c r="E15" s="78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</row>
    <row r="16" s="64" customFormat="1" ht="25.5" customHeight="1" spans="1:40">
      <c r="A16" s="80"/>
      <c r="B16" s="81"/>
      <c r="C16" s="78"/>
      <c r="D16" s="78"/>
      <c r="E16" s="78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</row>
    <row r="17" s="64" customFormat="1" ht="25.5" customHeight="1" spans="1:40">
      <c r="A17" s="80"/>
      <c r="B17" s="81"/>
      <c r="C17" s="78"/>
      <c r="D17" s="78"/>
      <c r="E17" s="78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</row>
    <row r="18" s="64" customFormat="1" ht="25.5" customHeight="1" spans="1:40">
      <c r="A18" s="80"/>
      <c r="B18" s="81"/>
      <c r="C18" s="78"/>
      <c r="D18" s="78"/>
      <c r="E18" s="78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</row>
    <row r="19" s="64" customFormat="1" ht="26" customHeight="1" spans="1:40">
      <c r="A19" s="82"/>
      <c r="B19" s="83"/>
      <c r="C19" s="78"/>
      <c r="D19" s="78"/>
      <c r="E19" s="78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</row>
    <row r="20" s="64" customFormat="1" ht="26" customHeight="1" spans="1:40">
      <c r="A20" s="84"/>
      <c r="B20" s="81"/>
      <c r="C20" s="78"/>
      <c r="D20" s="78"/>
      <c r="E20" s="78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</row>
    <row r="21" s="64" customFormat="1" ht="26" customHeight="1" spans="1:40">
      <c r="A21" s="84"/>
      <c r="B21" s="83"/>
      <c r="C21" s="78"/>
      <c r="D21" s="78"/>
      <c r="E21" s="78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</row>
    <row r="22" s="64" customFormat="1" ht="24" customHeight="1" spans="1:40">
      <c r="A22" s="84"/>
      <c r="B22" s="83"/>
      <c r="C22" s="78"/>
      <c r="D22" s="78"/>
      <c r="E22" s="78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</row>
    <row r="23" s="64" customFormat="1" ht="24" customHeight="1" spans="1:40">
      <c r="A23" s="84"/>
      <c r="B23" s="81"/>
      <c r="C23" s="78"/>
      <c r="D23" s="78"/>
      <c r="E23" s="78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</row>
    <row r="24" s="64" customFormat="1" ht="24" customHeight="1" spans="1:40">
      <c r="A24" s="84"/>
      <c r="B24" s="81"/>
      <c r="C24" s="78"/>
      <c r="D24" s="78"/>
      <c r="E24" s="78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</row>
    <row r="25" s="64" customFormat="1" ht="24" customHeight="1" spans="1:40">
      <c r="A25" s="84"/>
      <c r="B25" s="81"/>
      <c r="C25" s="78"/>
      <c r="D25" s="78"/>
      <c r="E25" s="78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</row>
    <row r="26" s="64" customFormat="1" ht="24" customHeight="1" spans="1:40">
      <c r="A26" s="84"/>
      <c r="B26" s="81"/>
      <c r="C26" s="78"/>
      <c r="D26" s="78"/>
      <c r="E26" s="78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</row>
    <row r="27" s="64" customFormat="1" ht="24" customHeight="1" spans="1:40">
      <c r="A27" s="84"/>
      <c r="B27" s="81"/>
      <c r="C27" s="78"/>
      <c r="D27" s="78"/>
      <c r="E27" s="78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</row>
    <row r="28" s="64" customFormat="1" ht="25" customHeight="1" spans="1:40">
      <c r="A28" s="84"/>
      <c r="B28" s="81"/>
      <c r="C28" s="78"/>
      <c r="D28" s="78"/>
      <c r="E28" s="78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</row>
  </sheetData>
  <mergeCells count="1">
    <mergeCell ref="A2:E2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workbookViewId="0">
      <selection activeCell="H28" sqref="H28"/>
    </sheetView>
  </sheetViews>
  <sheetFormatPr defaultColWidth="7.59166666666667" defaultRowHeight="13.5" outlineLevelCol="5"/>
  <cols>
    <col min="1" max="1" width="7.38333333333333" style="1" customWidth="1"/>
    <col min="2" max="2" width="16.6916666666667" style="1" customWidth="1"/>
    <col min="3" max="3" width="19.1916666666667" style="1" customWidth="1"/>
    <col min="4" max="4" width="33.125" style="1" customWidth="1"/>
    <col min="5" max="5" width="19" style="1" customWidth="1"/>
    <col min="6" max="16384" width="7.59166666666667" style="1"/>
  </cols>
  <sheetData>
    <row r="1" s="1" customFormat="1" ht="18.75" spans="1:2">
      <c r="A1" s="2" t="s">
        <v>361</v>
      </c>
      <c r="B1" s="2"/>
    </row>
    <row r="2" s="1" customFormat="1" ht="25.5" spans="1:5">
      <c r="A2" s="3" t="s">
        <v>362</v>
      </c>
      <c r="B2" s="3"/>
      <c r="C2" s="3"/>
      <c r="D2" s="3"/>
      <c r="E2" s="3"/>
    </row>
    <row r="3" s="1" customFormat="1" ht="9" customHeight="1" spans="1:5">
      <c r="A3" s="3"/>
      <c r="B3" s="3"/>
      <c r="C3" s="3"/>
      <c r="D3" s="3"/>
      <c r="E3" s="3"/>
    </row>
    <row r="4" s="1" customFormat="1" ht="18.75" spans="1:5">
      <c r="A4" s="4" t="s">
        <v>363</v>
      </c>
      <c r="B4" s="4"/>
      <c r="C4" s="5" t="s">
        <v>364</v>
      </c>
      <c r="D4" s="4"/>
      <c r="E4" s="6" t="s">
        <v>32</v>
      </c>
    </row>
    <row r="5" s="1" customFormat="1" ht="20" customHeight="1" spans="1:5">
      <c r="A5" s="7" t="s">
        <v>365</v>
      </c>
      <c r="B5" s="7"/>
      <c r="C5" s="7" t="s">
        <v>366</v>
      </c>
      <c r="D5" s="7"/>
      <c r="E5" s="7"/>
    </row>
    <row r="6" s="1" customFormat="1" ht="20" customHeight="1" spans="1:6">
      <c r="A6" s="7" t="s">
        <v>367</v>
      </c>
      <c r="B6" s="7"/>
      <c r="C6" s="8" t="s">
        <v>368</v>
      </c>
      <c r="D6" s="7" t="s">
        <v>369</v>
      </c>
      <c r="E6" s="9" t="s">
        <v>183</v>
      </c>
      <c r="F6" s="50"/>
    </row>
    <row r="7" s="1" customFormat="1" ht="24" customHeight="1" spans="1:5">
      <c r="A7" s="10" t="s">
        <v>370</v>
      </c>
      <c r="B7" s="11" t="s">
        <v>371</v>
      </c>
      <c r="C7" s="12"/>
      <c r="D7" s="12"/>
      <c r="E7" s="13"/>
    </row>
    <row r="8" s="1" customFormat="1" ht="19" customHeight="1" spans="1:5">
      <c r="A8" s="14"/>
      <c r="B8" s="15" t="s">
        <v>372</v>
      </c>
      <c r="C8" s="16">
        <v>6</v>
      </c>
      <c r="D8" s="17"/>
      <c r="E8" s="18"/>
    </row>
    <row r="9" s="1" customFormat="1" ht="19" customHeight="1" spans="1:5">
      <c r="A9" s="14"/>
      <c r="B9" s="16" t="s">
        <v>373</v>
      </c>
      <c r="C9" s="16">
        <v>6</v>
      </c>
      <c r="D9" s="17"/>
      <c r="E9" s="18"/>
    </row>
    <row r="10" s="1" customFormat="1" ht="19" customHeight="1" spans="1:5">
      <c r="A10" s="19"/>
      <c r="B10" s="16" t="s">
        <v>374</v>
      </c>
      <c r="C10" s="16">
        <v>0</v>
      </c>
      <c r="D10" s="17"/>
      <c r="E10" s="18"/>
    </row>
    <row r="11" s="1" customFormat="1" ht="78" customHeight="1" spans="1:5">
      <c r="A11" s="20" t="s">
        <v>375</v>
      </c>
      <c r="B11" s="21" t="s">
        <v>376</v>
      </c>
      <c r="C11" s="22"/>
      <c r="D11" s="22"/>
      <c r="E11" s="23"/>
    </row>
    <row r="12" s="1" customFormat="1" ht="24" customHeight="1" spans="1:5">
      <c r="A12" s="24" t="s">
        <v>377</v>
      </c>
      <c r="B12" s="7" t="s">
        <v>378</v>
      </c>
      <c r="C12" s="7" t="s">
        <v>379</v>
      </c>
      <c r="D12" s="7" t="s">
        <v>380</v>
      </c>
      <c r="E12" s="25" t="s">
        <v>381</v>
      </c>
    </row>
    <row r="13" s="1" customFormat="1" ht="14" customHeight="1" spans="1:5">
      <c r="A13" s="26"/>
      <c r="B13" s="27" t="s">
        <v>382</v>
      </c>
      <c r="C13" s="7" t="s">
        <v>383</v>
      </c>
      <c r="D13" s="51" t="s">
        <v>384</v>
      </c>
      <c r="E13" s="52" t="s">
        <v>385</v>
      </c>
    </row>
    <row r="14" s="1" customFormat="1" ht="14" customHeight="1" spans="1:5">
      <c r="A14" s="26"/>
      <c r="B14" s="27"/>
      <c r="C14" s="7"/>
      <c r="D14" s="51" t="s">
        <v>386</v>
      </c>
      <c r="E14" s="7" t="s">
        <v>387</v>
      </c>
    </row>
    <row r="15" s="1" customFormat="1" ht="14" customHeight="1" spans="1:5">
      <c r="A15" s="26"/>
      <c r="B15" s="27"/>
      <c r="C15" s="7"/>
      <c r="D15" s="25" t="s">
        <v>388</v>
      </c>
      <c r="E15" s="52" t="s">
        <v>385</v>
      </c>
    </row>
    <row r="16" s="1" customFormat="1" ht="14" customHeight="1" spans="1:5">
      <c r="A16" s="26"/>
      <c r="B16" s="27"/>
      <c r="C16" s="7"/>
      <c r="D16" s="51" t="s">
        <v>389</v>
      </c>
      <c r="E16" s="52" t="s">
        <v>385</v>
      </c>
    </row>
    <row r="17" s="1" customFormat="1" ht="14" customHeight="1" spans="1:5">
      <c r="A17" s="26"/>
      <c r="B17" s="27"/>
      <c r="C17" s="7" t="s">
        <v>390</v>
      </c>
      <c r="D17" s="53" t="s">
        <v>391</v>
      </c>
      <c r="E17" s="54">
        <v>1</v>
      </c>
    </row>
    <row r="18" s="1" customFormat="1" ht="14" customHeight="1" spans="1:5">
      <c r="A18" s="26"/>
      <c r="B18" s="27"/>
      <c r="C18" s="7"/>
      <c r="D18" s="55" t="s">
        <v>392</v>
      </c>
      <c r="E18" s="56" t="s">
        <v>393</v>
      </c>
    </row>
    <row r="19" s="1" customFormat="1" ht="14" customHeight="1" spans="1:5">
      <c r="A19" s="26"/>
      <c r="B19" s="27"/>
      <c r="C19" s="7" t="s">
        <v>394</v>
      </c>
      <c r="D19" s="51" t="s">
        <v>395</v>
      </c>
      <c r="E19" s="52" t="s">
        <v>396</v>
      </c>
    </row>
    <row r="20" s="1" customFormat="1" ht="14" customHeight="1" spans="1:5">
      <c r="A20" s="26"/>
      <c r="B20" s="27"/>
      <c r="C20" s="7"/>
      <c r="D20" s="7"/>
      <c r="E20" s="7"/>
    </row>
    <row r="21" s="1" customFormat="1" ht="14" customHeight="1" spans="1:5">
      <c r="A21" s="26"/>
      <c r="B21" s="27"/>
      <c r="C21" s="7" t="s">
        <v>397</v>
      </c>
      <c r="D21" s="51" t="s">
        <v>398</v>
      </c>
      <c r="E21" s="57">
        <v>1</v>
      </c>
    </row>
    <row r="22" s="1" customFormat="1" ht="14" customHeight="1" spans="1:5">
      <c r="A22" s="26"/>
      <c r="B22" s="27"/>
      <c r="C22" s="7"/>
      <c r="D22" s="7"/>
      <c r="E22" s="7"/>
    </row>
    <row r="23" s="1" customFormat="1" ht="14" customHeight="1" spans="1:5">
      <c r="A23" s="26"/>
      <c r="B23" s="24" t="s">
        <v>399</v>
      </c>
      <c r="C23" s="25" t="s">
        <v>400</v>
      </c>
      <c r="D23" s="51" t="s">
        <v>401</v>
      </c>
      <c r="E23" s="52" t="s">
        <v>402</v>
      </c>
    </row>
    <row r="24" s="1" customFormat="1" ht="14" customHeight="1" spans="1:5">
      <c r="A24" s="26"/>
      <c r="B24" s="26"/>
      <c r="C24" s="25"/>
      <c r="D24" s="58" t="s">
        <v>403</v>
      </c>
      <c r="E24" s="59" t="s">
        <v>404</v>
      </c>
    </row>
    <row r="25" s="1" customFormat="1" ht="14" customHeight="1" spans="1:5">
      <c r="A25" s="26"/>
      <c r="B25" s="26"/>
      <c r="C25" s="25"/>
      <c r="D25" s="7"/>
      <c r="E25" s="7"/>
    </row>
    <row r="26" s="1" customFormat="1" ht="14" customHeight="1" spans="1:5">
      <c r="A26" s="26"/>
      <c r="B26" s="26"/>
      <c r="C26" s="25" t="s">
        <v>405</v>
      </c>
      <c r="D26" s="60" t="s">
        <v>406</v>
      </c>
      <c r="E26" s="52" t="s">
        <v>407</v>
      </c>
    </row>
    <row r="27" s="1" customFormat="1" ht="14" customHeight="1" spans="1:5">
      <c r="A27" s="26"/>
      <c r="B27" s="26"/>
      <c r="C27" s="25"/>
      <c r="D27" s="7"/>
      <c r="E27" s="7"/>
    </row>
    <row r="28" s="1" customFormat="1" ht="14" customHeight="1" spans="1:5">
      <c r="A28" s="26"/>
      <c r="B28" s="26"/>
      <c r="C28" s="25" t="s">
        <v>408</v>
      </c>
      <c r="D28" s="61" t="s">
        <v>409</v>
      </c>
      <c r="E28" s="62" t="s">
        <v>410</v>
      </c>
    </row>
    <row r="29" s="1" customFormat="1" ht="14" customHeight="1" spans="1:5">
      <c r="A29" s="26"/>
      <c r="B29" s="26"/>
      <c r="C29" s="25"/>
      <c r="D29" s="61" t="s">
        <v>411</v>
      </c>
      <c r="E29" s="56" t="s">
        <v>412</v>
      </c>
    </row>
    <row r="30" s="1" customFormat="1" ht="14" customHeight="1" spans="1:5">
      <c r="A30" s="26"/>
      <c r="B30" s="26"/>
      <c r="C30" s="10" t="s">
        <v>413</v>
      </c>
      <c r="D30" s="61" t="s">
        <v>414</v>
      </c>
      <c r="E30" s="62" t="s">
        <v>407</v>
      </c>
    </row>
    <row r="31" s="1" customFormat="1" ht="14" customHeight="1" spans="1:5">
      <c r="A31" s="26"/>
      <c r="B31" s="26"/>
      <c r="C31" s="14"/>
      <c r="D31" s="61" t="s">
        <v>415</v>
      </c>
      <c r="E31" s="56" t="s">
        <v>416</v>
      </c>
    </row>
    <row r="32" s="1" customFormat="1" ht="14" customHeight="1" spans="1:5">
      <c r="A32" s="26"/>
      <c r="B32" s="46"/>
      <c r="C32" s="19"/>
      <c r="D32" s="7"/>
      <c r="E32" s="7"/>
    </row>
    <row r="33" s="1" customFormat="1" ht="32" customHeight="1" spans="1:5">
      <c r="A33" s="26"/>
      <c r="B33" s="25" t="s">
        <v>417</v>
      </c>
      <c r="C33" s="44" t="s">
        <v>418</v>
      </c>
      <c r="D33" s="63" t="s">
        <v>419</v>
      </c>
      <c r="E33" s="62" t="s">
        <v>420</v>
      </c>
    </row>
    <row r="34" s="1" customFormat="1" ht="22" customHeight="1" spans="1:5">
      <c r="A34" s="46"/>
      <c r="B34" s="25"/>
      <c r="C34" s="8" t="s">
        <v>421</v>
      </c>
      <c r="D34" s="61" t="s">
        <v>422</v>
      </c>
      <c r="E34" s="56" t="s">
        <v>420</v>
      </c>
    </row>
    <row r="35" s="1" customFormat="1" ht="23" customHeight="1" spans="1:5">
      <c r="A35" s="47" t="s">
        <v>423</v>
      </c>
      <c r="B35" s="47"/>
      <c r="C35" s="47"/>
      <c r="D35" s="47"/>
      <c r="E35" s="47"/>
    </row>
  </sheetData>
  <mergeCells count="24">
    <mergeCell ref="A1:B1"/>
    <mergeCell ref="A2:E2"/>
    <mergeCell ref="A5:B5"/>
    <mergeCell ref="C5:E5"/>
    <mergeCell ref="A6:B6"/>
    <mergeCell ref="B7:E7"/>
    <mergeCell ref="C8:E8"/>
    <mergeCell ref="C9:E9"/>
    <mergeCell ref="C10:E10"/>
    <mergeCell ref="B11:E11"/>
    <mergeCell ref="A35:E35"/>
    <mergeCell ref="A7:A10"/>
    <mergeCell ref="A12:A34"/>
    <mergeCell ref="B13:B22"/>
    <mergeCell ref="B23:B32"/>
    <mergeCell ref="B33:B34"/>
    <mergeCell ref="C13:C16"/>
    <mergeCell ref="C17:C18"/>
    <mergeCell ref="C19:C20"/>
    <mergeCell ref="C21:C22"/>
    <mergeCell ref="C23:C25"/>
    <mergeCell ref="C26:C27"/>
    <mergeCell ref="C28:C29"/>
    <mergeCell ref="C30:C32"/>
  </mergeCells>
  <printOptions horizontalCentered="1"/>
  <pageMargins left="0.751388888888889" right="0.751388888888889" top="0.786805555555556" bottom="0.786805555555556" header="0.5" footer="0.5"/>
  <pageSetup paperSize="9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6"/>
  <sheetViews>
    <sheetView workbookViewId="0">
      <selection activeCell="G11" sqref="G11"/>
    </sheetView>
  </sheetViews>
  <sheetFormatPr defaultColWidth="7.59166666666667" defaultRowHeight="13.5"/>
  <cols>
    <col min="1" max="1" width="7.38333333333333" style="1" customWidth="1"/>
    <col min="2" max="2" width="16.6916666666667" style="1" customWidth="1"/>
    <col min="3" max="3" width="19.1916666666667" style="1" customWidth="1"/>
    <col min="4" max="4" width="26.5" style="1" customWidth="1"/>
    <col min="5" max="5" width="19.375" style="1" customWidth="1"/>
    <col min="6" max="9" width="7.59166666666667" style="1"/>
    <col min="10" max="10" width="32.625" style="1" customWidth="1"/>
    <col min="11" max="11" width="7.375" style="1" customWidth="1"/>
    <col min="12" max="12" width="32.625" style="1" customWidth="1"/>
    <col min="13" max="13" width="7.375" style="1" customWidth="1"/>
    <col min="14" max="14" width="3.625" style="1" customWidth="1"/>
    <col min="15" max="16384" width="7.59166666666667" style="1"/>
  </cols>
  <sheetData>
    <row r="1" s="1" customFormat="1" ht="18.75" spans="1:2">
      <c r="A1" s="2" t="s">
        <v>361</v>
      </c>
      <c r="B1" s="2"/>
    </row>
    <row r="2" s="1" customFormat="1" ht="25.5" spans="1:5">
      <c r="A2" s="3" t="s">
        <v>362</v>
      </c>
      <c r="B2" s="3"/>
      <c r="C2" s="3"/>
      <c r="D2" s="3"/>
      <c r="E2" s="3"/>
    </row>
    <row r="3" s="1" customFormat="1" ht="9" customHeight="1" spans="1:5">
      <c r="A3" s="3"/>
      <c r="B3" s="3"/>
      <c r="C3" s="3"/>
      <c r="D3" s="3"/>
      <c r="E3" s="3"/>
    </row>
    <row r="4" s="1" customFormat="1" ht="18.75" spans="1:5">
      <c r="A4" s="4" t="s">
        <v>363</v>
      </c>
      <c r="B4" s="4"/>
      <c r="C4" s="5" t="s">
        <v>364</v>
      </c>
      <c r="D4" s="4"/>
      <c r="E4" s="6" t="s">
        <v>32</v>
      </c>
    </row>
    <row r="5" s="1" customFormat="1" ht="20" customHeight="1" spans="1:5">
      <c r="A5" s="7" t="s">
        <v>365</v>
      </c>
      <c r="B5" s="7"/>
      <c r="C5" s="7" t="s">
        <v>424</v>
      </c>
      <c r="D5" s="7"/>
      <c r="E5" s="7"/>
    </row>
    <row r="6" s="1" customFormat="1" ht="20" customHeight="1" spans="1:5">
      <c r="A6" s="7" t="s">
        <v>367</v>
      </c>
      <c r="B6" s="7"/>
      <c r="C6" s="8" t="s">
        <v>368</v>
      </c>
      <c r="D6" s="7" t="s">
        <v>369</v>
      </c>
      <c r="E6" s="9" t="s">
        <v>183</v>
      </c>
    </row>
    <row r="7" s="1" customFormat="1" ht="24" customHeight="1" spans="1:5">
      <c r="A7" s="10" t="s">
        <v>370</v>
      </c>
      <c r="B7" s="11" t="s">
        <v>371</v>
      </c>
      <c r="C7" s="12"/>
      <c r="D7" s="12"/>
      <c r="E7" s="13"/>
    </row>
    <row r="8" s="1" customFormat="1" ht="19" customHeight="1" spans="1:5">
      <c r="A8" s="14"/>
      <c r="B8" s="15" t="s">
        <v>372</v>
      </c>
      <c r="C8" s="16">
        <v>5</v>
      </c>
      <c r="D8" s="17"/>
      <c r="E8" s="18"/>
    </row>
    <row r="9" s="1" customFormat="1" ht="19" customHeight="1" spans="1:5">
      <c r="A9" s="14"/>
      <c r="B9" s="16" t="s">
        <v>373</v>
      </c>
      <c r="C9" s="16">
        <v>5</v>
      </c>
      <c r="D9" s="17"/>
      <c r="E9" s="18"/>
    </row>
    <row r="10" s="1" customFormat="1" ht="19" customHeight="1" spans="1:5">
      <c r="A10" s="19"/>
      <c r="B10" s="16" t="s">
        <v>374</v>
      </c>
      <c r="C10" s="16">
        <v>0</v>
      </c>
      <c r="D10" s="17"/>
      <c r="E10" s="18"/>
    </row>
    <row r="11" s="1" customFormat="1" ht="81" customHeight="1" spans="1:5">
      <c r="A11" s="20" t="s">
        <v>375</v>
      </c>
      <c r="B11" s="21" t="s">
        <v>425</v>
      </c>
      <c r="C11" s="22"/>
      <c r="D11" s="22"/>
      <c r="E11" s="23"/>
    </row>
    <row r="12" s="1" customFormat="1" ht="24" customHeight="1" spans="1:5">
      <c r="A12" s="24" t="s">
        <v>377</v>
      </c>
      <c r="B12" s="7" t="s">
        <v>378</v>
      </c>
      <c r="C12" s="7" t="s">
        <v>379</v>
      </c>
      <c r="D12" s="7" t="s">
        <v>380</v>
      </c>
      <c r="E12" s="25" t="s">
        <v>381</v>
      </c>
    </row>
    <row r="13" s="1" customFormat="1" ht="14.25" spans="1:14">
      <c r="A13" s="26"/>
      <c r="B13" s="27" t="s">
        <v>382</v>
      </c>
      <c r="C13" s="7" t="s">
        <v>383</v>
      </c>
      <c r="D13" s="28" t="s">
        <v>426</v>
      </c>
      <c r="E13" s="29" t="s">
        <v>427</v>
      </c>
      <c r="J13" s="48"/>
      <c r="K13" s="48"/>
      <c r="L13" s="48"/>
      <c r="M13" s="48"/>
      <c r="N13" s="48"/>
    </row>
    <row r="14" s="1" customFormat="1" ht="14.25" spans="1:10">
      <c r="A14" s="26"/>
      <c r="B14" s="27"/>
      <c r="C14" s="7"/>
      <c r="D14" s="30" t="s">
        <v>428</v>
      </c>
      <c r="E14" s="31" t="s">
        <v>429</v>
      </c>
      <c r="J14" s="49"/>
    </row>
    <row r="15" s="1" customFormat="1" ht="14.25" spans="1:5">
      <c r="A15" s="26"/>
      <c r="B15" s="27"/>
      <c r="C15" s="7"/>
      <c r="D15" s="30" t="s">
        <v>430</v>
      </c>
      <c r="E15" s="31" t="s">
        <v>431</v>
      </c>
    </row>
    <row r="16" s="1" customFormat="1" ht="14.25" spans="1:12">
      <c r="A16" s="26"/>
      <c r="B16" s="27"/>
      <c r="C16" s="7" t="s">
        <v>390</v>
      </c>
      <c r="D16" s="32" t="s">
        <v>432</v>
      </c>
      <c r="E16" s="33">
        <v>1</v>
      </c>
      <c r="J16" s="49"/>
      <c r="L16" s="49"/>
    </row>
    <row r="17" s="1" customFormat="1" ht="14.25" spans="1:12">
      <c r="A17" s="26"/>
      <c r="B17" s="27"/>
      <c r="C17" s="7"/>
      <c r="D17" s="34" t="s">
        <v>433</v>
      </c>
      <c r="E17" s="35" t="s">
        <v>434</v>
      </c>
      <c r="J17" s="49"/>
      <c r="L17" s="49"/>
    </row>
    <row r="18" s="1" customFormat="1" ht="14.25" spans="1:12">
      <c r="A18" s="26"/>
      <c r="B18" s="27"/>
      <c r="C18" s="7" t="s">
        <v>394</v>
      </c>
      <c r="D18" s="28" t="s">
        <v>395</v>
      </c>
      <c r="E18" s="29" t="s">
        <v>396</v>
      </c>
      <c r="J18" s="49"/>
      <c r="K18" s="49"/>
      <c r="L18" s="49"/>
    </row>
    <row r="19" s="1" customFormat="1" ht="14.25" spans="1:13">
      <c r="A19" s="26"/>
      <c r="B19" s="27"/>
      <c r="C19" s="7" t="s">
        <v>397</v>
      </c>
      <c r="D19" s="28" t="s">
        <v>435</v>
      </c>
      <c r="E19" s="36">
        <v>1</v>
      </c>
      <c r="J19" s="49"/>
      <c r="K19" s="49"/>
      <c r="L19" s="49"/>
      <c r="M19" s="49"/>
    </row>
    <row r="20" s="1" customFormat="1" ht="14.25" spans="1:13">
      <c r="A20" s="26"/>
      <c r="B20" s="24" t="s">
        <v>399</v>
      </c>
      <c r="C20" s="25" t="s">
        <v>400</v>
      </c>
      <c r="D20" s="28" t="s">
        <v>436</v>
      </c>
      <c r="E20" s="29" t="s">
        <v>437</v>
      </c>
      <c r="J20" s="49"/>
      <c r="K20" s="49"/>
      <c r="L20" s="49"/>
      <c r="M20" s="49"/>
    </row>
    <row r="21" s="1" customFormat="1" ht="14.25" spans="1:13">
      <c r="A21" s="26"/>
      <c r="B21" s="26"/>
      <c r="C21" s="25"/>
      <c r="D21" s="30" t="s">
        <v>403</v>
      </c>
      <c r="E21" s="31" t="s">
        <v>404</v>
      </c>
      <c r="J21" s="49"/>
      <c r="K21" s="49"/>
      <c r="L21" s="49"/>
      <c r="M21" s="49"/>
    </row>
    <row r="22" s="1" customFormat="1" ht="14.25" spans="1:13">
      <c r="A22" s="26"/>
      <c r="B22" s="26"/>
      <c r="C22" s="25" t="s">
        <v>405</v>
      </c>
      <c r="D22" s="37" t="s">
        <v>406</v>
      </c>
      <c r="E22" s="29" t="s">
        <v>407</v>
      </c>
      <c r="J22" s="49"/>
      <c r="K22" s="49"/>
      <c r="L22" s="49"/>
      <c r="M22" s="49"/>
    </row>
    <row r="23" s="1" customFormat="1" ht="14.25" spans="1:13">
      <c r="A23" s="26"/>
      <c r="B23" s="26"/>
      <c r="C23" s="25"/>
      <c r="D23" s="8"/>
      <c r="E23" s="8"/>
      <c r="J23" s="49"/>
      <c r="K23" s="49"/>
      <c r="L23" s="49"/>
      <c r="M23" s="49"/>
    </row>
    <row r="24" s="1" customFormat="1" ht="14.25" spans="1:13">
      <c r="A24" s="26"/>
      <c r="B24" s="26"/>
      <c r="C24" s="25" t="s">
        <v>408</v>
      </c>
      <c r="D24" s="38" t="s">
        <v>409</v>
      </c>
      <c r="E24" s="39" t="s">
        <v>410</v>
      </c>
      <c r="J24" s="49"/>
      <c r="K24" s="49"/>
      <c r="L24" s="49"/>
      <c r="M24" s="49"/>
    </row>
    <row r="25" s="1" customFormat="1" ht="14.25" spans="1:13">
      <c r="A25" s="26"/>
      <c r="B25" s="26"/>
      <c r="C25" s="25"/>
      <c r="D25" s="38" t="s">
        <v>411</v>
      </c>
      <c r="E25" s="40" t="s">
        <v>412</v>
      </c>
      <c r="J25" s="49"/>
      <c r="K25" s="49"/>
      <c r="L25" s="49"/>
      <c r="M25" s="49"/>
    </row>
    <row r="26" s="1" customFormat="1" ht="14.25" spans="1:13">
      <c r="A26" s="26"/>
      <c r="B26" s="26"/>
      <c r="C26" s="10" t="s">
        <v>413</v>
      </c>
      <c r="D26" s="41" t="s">
        <v>414</v>
      </c>
      <c r="E26" s="42" t="s">
        <v>407</v>
      </c>
      <c r="J26" s="49"/>
      <c r="K26" s="49"/>
      <c r="L26" s="49"/>
      <c r="M26" s="49"/>
    </row>
    <row r="27" s="1" customFormat="1" ht="14.25" spans="1:13">
      <c r="A27" s="26"/>
      <c r="B27" s="26"/>
      <c r="C27" s="14"/>
      <c r="D27" s="41" t="s">
        <v>415</v>
      </c>
      <c r="E27" s="43" t="s">
        <v>416</v>
      </c>
      <c r="L27" s="49"/>
      <c r="M27" s="49"/>
    </row>
    <row r="28" s="1" customFormat="1" ht="24.75" spans="1:13">
      <c r="A28" s="26"/>
      <c r="B28" s="25" t="s">
        <v>417</v>
      </c>
      <c r="C28" s="44" t="s">
        <v>418</v>
      </c>
      <c r="D28" s="45" t="s">
        <v>419</v>
      </c>
      <c r="E28" s="39" t="s">
        <v>420</v>
      </c>
      <c r="L28" s="49"/>
      <c r="M28" s="49"/>
    </row>
    <row r="29" s="1" customFormat="1" ht="14.25" spans="1:13">
      <c r="A29" s="46"/>
      <c r="B29" s="25"/>
      <c r="C29" s="8" t="s">
        <v>421</v>
      </c>
      <c r="D29" s="38" t="s">
        <v>422</v>
      </c>
      <c r="E29" s="35" t="s">
        <v>420</v>
      </c>
      <c r="L29" s="49"/>
      <c r="M29" s="49"/>
    </row>
    <row r="30" s="1" customFormat="1" spans="1:13">
      <c r="A30" s="47" t="s">
        <v>423</v>
      </c>
      <c r="B30" s="47"/>
      <c r="C30" s="47"/>
      <c r="D30" s="47"/>
      <c r="E30" s="47"/>
      <c r="L30" s="49"/>
      <c r="M30" s="49"/>
    </row>
    <row r="31" spans="12:13">
      <c r="L31" s="49"/>
      <c r="M31" s="49"/>
    </row>
    <row r="32" spans="12:13">
      <c r="L32" s="49"/>
      <c r="M32" s="49"/>
    </row>
    <row r="33" spans="12:13">
      <c r="L33" s="49"/>
      <c r="M33" s="49"/>
    </row>
    <row r="34" spans="12:13">
      <c r="L34" s="49"/>
      <c r="M34" s="49"/>
    </row>
    <row r="35" spans="12:13">
      <c r="L35" s="49"/>
      <c r="M35" s="49"/>
    </row>
    <row r="36" spans="12:13">
      <c r="L36" s="49"/>
      <c r="M36" s="49"/>
    </row>
    <row r="37" spans="12:13">
      <c r="L37" s="49"/>
      <c r="M37" s="49"/>
    </row>
    <row r="38" spans="12:13">
      <c r="L38" s="49"/>
      <c r="M38" s="49"/>
    </row>
    <row r="39" spans="12:12">
      <c r="L39" s="49"/>
    </row>
    <row r="40" spans="12:13">
      <c r="L40" s="49"/>
      <c r="M40" s="49"/>
    </row>
    <row r="41" spans="12:13">
      <c r="L41" s="49"/>
      <c r="M41" s="49"/>
    </row>
    <row r="42" spans="12:13">
      <c r="L42" s="49"/>
      <c r="M42" s="49"/>
    </row>
    <row r="43" spans="12:13">
      <c r="L43" s="49"/>
      <c r="M43" s="49"/>
    </row>
    <row r="44" spans="12:13">
      <c r="L44" s="49"/>
      <c r="M44" s="49"/>
    </row>
    <row r="45" spans="12:13">
      <c r="L45" s="49"/>
      <c r="M45" s="49"/>
    </row>
    <row r="46" spans="12:13">
      <c r="L46" s="49"/>
      <c r="M46" s="49"/>
    </row>
    <row r="49" spans="10:13">
      <c r="J49" s="49"/>
      <c r="K49" s="49"/>
      <c r="L49" s="49"/>
      <c r="M49" s="49"/>
    </row>
    <row r="52" spans="10:12">
      <c r="J52" s="49"/>
      <c r="L52" s="49"/>
    </row>
    <row r="53" spans="10:11">
      <c r="J53" s="49"/>
      <c r="K53" s="49"/>
    </row>
    <row r="56" spans="10:13">
      <c r="J56" s="49"/>
      <c r="K56" s="49"/>
      <c r="L56" s="49"/>
      <c r="M56" s="49"/>
    </row>
  </sheetData>
  <mergeCells count="22">
    <mergeCell ref="A1:B1"/>
    <mergeCell ref="A2:E2"/>
    <mergeCell ref="A5:B5"/>
    <mergeCell ref="C5:E5"/>
    <mergeCell ref="A6:B6"/>
    <mergeCell ref="B7:E7"/>
    <mergeCell ref="C8:E8"/>
    <mergeCell ref="C9:E9"/>
    <mergeCell ref="C10:E10"/>
    <mergeCell ref="B11:E11"/>
    <mergeCell ref="A30:E30"/>
    <mergeCell ref="A7:A10"/>
    <mergeCell ref="A12:A29"/>
    <mergeCell ref="B13:B19"/>
    <mergeCell ref="B20:B27"/>
    <mergeCell ref="B28:B29"/>
    <mergeCell ref="C13:C15"/>
    <mergeCell ref="C16:C17"/>
    <mergeCell ref="C20:C21"/>
    <mergeCell ref="C22:C23"/>
    <mergeCell ref="C24:C25"/>
    <mergeCell ref="C26:C27"/>
  </mergeCells>
  <printOptions horizontalCentered="1"/>
  <pageMargins left="0.751388888888889" right="0.751388888888889" top="0.786805555555556" bottom="0.786805555555556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showZeros="0" workbookViewId="0">
      <selection activeCell="F16" sqref="F16"/>
    </sheetView>
  </sheetViews>
  <sheetFormatPr defaultColWidth="7.875" defaultRowHeight="12.75" customHeight="1" outlineLevelCol="3"/>
  <cols>
    <col min="1" max="1" width="8" style="113"/>
    <col min="2" max="2" width="57.125" style="113" customWidth="1"/>
    <col min="3" max="3" width="40" style="113" customWidth="1"/>
    <col min="4" max="4" width="8" style="113"/>
    <col min="5" max="16384" width="7.875" style="111"/>
  </cols>
  <sheetData>
    <row r="1" ht="24.75" customHeight="1" spans="1:4">
      <c r="A1" s="111"/>
      <c r="B1" s="111"/>
      <c r="C1" s="111"/>
      <c r="D1" s="111"/>
    </row>
    <row r="2" ht="24.75" customHeight="1" spans="1:4">
      <c r="A2" s="111"/>
      <c r="B2" s="188" t="s">
        <v>9</v>
      </c>
      <c r="C2" s="188"/>
      <c r="D2" s="111"/>
    </row>
    <row r="3" ht="24.75" customHeight="1" spans="1:4">
      <c r="A3" s="111"/>
      <c r="B3" s="206"/>
      <c r="C3" s="111"/>
      <c r="D3" s="111"/>
    </row>
    <row r="4" ht="24.75" customHeight="1" spans="1:4">
      <c r="A4" s="111"/>
      <c r="B4" s="207" t="s">
        <v>10</v>
      </c>
      <c r="C4" s="208" t="s">
        <v>11</v>
      </c>
      <c r="D4" s="111"/>
    </row>
    <row r="5" ht="24.75" customHeight="1" spans="1:4">
      <c r="A5" s="111"/>
      <c r="B5" s="209" t="s">
        <v>12</v>
      </c>
      <c r="C5" s="210"/>
      <c r="D5" s="111"/>
    </row>
    <row r="6" ht="24.75" customHeight="1" spans="1:4">
      <c r="A6" s="111"/>
      <c r="B6" s="209" t="s">
        <v>13</v>
      </c>
      <c r="C6" s="210" t="s">
        <v>14</v>
      </c>
      <c r="D6" s="111"/>
    </row>
    <row r="7" ht="24.75" customHeight="1" spans="1:4">
      <c r="A7" s="111"/>
      <c r="B7" s="209" t="s">
        <v>15</v>
      </c>
      <c r="C7" s="210" t="s">
        <v>16</v>
      </c>
      <c r="D7" s="111"/>
    </row>
    <row r="8" ht="24.75" customHeight="1" spans="1:4">
      <c r="A8" s="111"/>
      <c r="B8" s="209" t="s">
        <v>17</v>
      </c>
      <c r="C8" s="210"/>
      <c r="D8" s="111"/>
    </row>
    <row r="9" ht="24.75" customHeight="1" spans="1:4">
      <c r="A9" s="111"/>
      <c r="B9" s="209" t="s">
        <v>18</v>
      </c>
      <c r="C9" s="210" t="s">
        <v>19</v>
      </c>
      <c r="D9" s="111"/>
    </row>
    <row r="10" ht="24.75" customHeight="1" spans="1:4">
      <c r="A10" s="111"/>
      <c r="B10" s="209" t="s">
        <v>20</v>
      </c>
      <c r="C10" s="210" t="s">
        <v>21</v>
      </c>
      <c r="D10" s="111"/>
    </row>
    <row r="11" ht="24.75" customHeight="1" spans="1:4">
      <c r="A11" s="111"/>
      <c r="B11" s="211" t="s">
        <v>22</v>
      </c>
      <c r="C11" s="210" t="s">
        <v>23</v>
      </c>
      <c r="D11" s="111"/>
    </row>
    <row r="12" ht="24.75" customHeight="1" spans="1:4">
      <c r="A12" s="111"/>
      <c r="B12" s="212" t="s">
        <v>24</v>
      </c>
      <c r="C12" s="213" t="s">
        <v>25</v>
      </c>
      <c r="D12" s="111"/>
    </row>
    <row r="13" ht="24.75" customHeight="1" spans="1:4">
      <c r="A13" s="111"/>
      <c r="B13" s="212" t="s">
        <v>26</v>
      </c>
      <c r="C13" s="214"/>
      <c r="D13" s="111"/>
    </row>
    <row r="14" ht="24.75" customHeight="1" spans="1:4">
      <c r="A14" s="111"/>
      <c r="B14" s="215" t="s">
        <v>27</v>
      </c>
      <c r="C14" s="214"/>
      <c r="D14" s="111"/>
    </row>
    <row r="15" ht="24.75" customHeight="1" spans="1:4">
      <c r="A15" s="111"/>
      <c r="B15" s="216" t="s">
        <v>28</v>
      </c>
      <c r="C15" s="214"/>
      <c r="D15" s="111"/>
    </row>
    <row r="16" ht="24.75" customHeight="1" spans="1:4">
      <c r="A16" s="111"/>
      <c r="C16" s="111"/>
      <c r="D16" s="111"/>
    </row>
    <row r="17" ht="24.75" customHeight="1" spans="1:4">
      <c r="A17" s="111"/>
      <c r="C17" s="111"/>
      <c r="D17" s="111"/>
    </row>
    <row r="18" ht="24.75" customHeight="1" spans="1:4">
      <c r="A18" s="111"/>
      <c r="C18" s="111"/>
      <c r="D18" s="111"/>
    </row>
    <row r="19" ht="24.75" customHeight="1" spans="1:4">
      <c r="A19" s="111"/>
      <c r="C19" s="111"/>
      <c r="D19" s="111"/>
    </row>
    <row r="20" ht="24.75" customHeight="1" spans="1:4">
      <c r="A20" s="111"/>
      <c r="C20" s="111"/>
      <c r="D20" s="111"/>
    </row>
    <row r="21" ht="24.75" customHeight="1" spans="1:4">
      <c r="A21" s="111"/>
      <c r="C21" s="111"/>
      <c r="D21" s="111"/>
    </row>
    <row r="22" ht="24.75" customHeight="1" spans="1:4">
      <c r="A22" s="111"/>
      <c r="C22" s="111"/>
      <c r="D22" s="111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A1" display="（10）政府性基金预算支出情况表"/>
    <hyperlink ref="B15" location="'11'!A1" display="（11）部门预算项目支出绩效目标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"/>
  <sheetViews>
    <sheetView showGridLines="0" workbookViewId="0">
      <selection activeCell="G15" sqref="G15"/>
    </sheetView>
  </sheetViews>
  <sheetFormatPr defaultColWidth="9" defaultRowHeight="12.75" customHeight="1" outlineLevelCol="4"/>
  <cols>
    <col min="1" max="1" width="22.25" style="65" customWidth="1"/>
    <col min="2" max="2" width="12.625" style="65" customWidth="1"/>
    <col min="3" max="3" width="28.5" style="65" customWidth="1"/>
    <col min="4" max="4" width="15.5" style="65" customWidth="1"/>
    <col min="5" max="5" width="31.3333333333333" style="65" customWidth="1"/>
    <col min="6" max="40" width="9.16666666666667" style="64"/>
    <col min="41" max="16384" width="9" style="66"/>
  </cols>
  <sheetData>
    <row r="1" s="64" customFormat="1" ht="24.75" customHeight="1" spans="1:5">
      <c r="A1" s="67" t="s">
        <v>29</v>
      </c>
      <c r="B1" s="65"/>
      <c r="C1" s="65"/>
      <c r="D1" s="65"/>
      <c r="E1" s="65"/>
    </row>
    <row r="2" s="64" customFormat="1" ht="24.75" customHeight="1" spans="1:5">
      <c r="A2" s="69" t="s">
        <v>30</v>
      </c>
      <c r="B2" s="69"/>
      <c r="C2" s="69"/>
      <c r="D2" s="69"/>
      <c r="E2" s="65"/>
    </row>
    <row r="3" s="64" customFormat="1" ht="24.75" customHeight="1" spans="1:5">
      <c r="A3" s="195" t="s">
        <v>31</v>
      </c>
      <c r="B3" s="195"/>
      <c r="C3" s="109"/>
      <c r="D3" s="71" t="s">
        <v>32</v>
      </c>
      <c r="E3" s="65"/>
    </row>
    <row r="4" s="64" customFormat="1" ht="24.75" customHeight="1" spans="1:5">
      <c r="A4" s="72" t="s">
        <v>33</v>
      </c>
      <c r="B4" s="73"/>
      <c r="C4" s="73" t="s">
        <v>34</v>
      </c>
      <c r="D4" s="74"/>
      <c r="E4" s="65"/>
    </row>
    <row r="5" s="64" customFormat="1" ht="24.75" customHeight="1" spans="1:5">
      <c r="A5" s="72" t="s">
        <v>35</v>
      </c>
      <c r="B5" s="73" t="s">
        <v>36</v>
      </c>
      <c r="C5" s="73" t="s">
        <v>35</v>
      </c>
      <c r="D5" s="74" t="s">
        <v>36</v>
      </c>
      <c r="E5" s="65"/>
    </row>
    <row r="6" s="64" customFormat="1" ht="24.75" customHeight="1" spans="1:5">
      <c r="A6" s="196" t="s">
        <v>37</v>
      </c>
      <c r="B6" s="197">
        <v>207.13</v>
      </c>
      <c r="C6" s="198" t="s">
        <v>38</v>
      </c>
      <c r="D6" s="199"/>
      <c r="E6" s="65"/>
    </row>
    <row r="7" s="64" customFormat="1" ht="24.75" customHeight="1" spans="1:5">
      <c r="A7" s="196" t="s">
        <v>39</v>
      </c>
      <c r="B7" s="200">
        <v>0</v>
      </c>
      <c r="C7" s="198" t="s">
        <v>40</v>
      </c>
      <c r="D7" s="199">
        <v>0</v>
      </c>
      <c r="E7" s="65"/>
    </row>
    <row r="8" s="64" customFormat="1" ht="24.75" customHeight="1" spans="1:5">
      <c r="A8" s="89" t="s">
        <v>41</v>
      </c>
      <c r="B8" s="200">
        <v>0</v>
      </c>
      <c r="C8" s="198" t="s">
        <v>42</v>
      </c>
      <c r="D8" s="199">
        <v>0</v>
      </c>
      <c r="E8" s="65"/>
    </row>
    <row r="9" s="64" customFormat="1" ht="24.75" customHeight="1" spans="1:5">
      <c r="A9" s="196" t="s">
        <v>43</v>
      </c>
      <c r="B9" s="200">
        <v>0</v>
      </c>
      <c r="C9" s="198" t="s">
        <v>44</v>
      </c>
      <c r="D9" s="199">
        <v>0</v>
      </c>
      <c r="E9" s="65"/>
    </row>
    <row r="10" s="64" customFormat="1" ht="24.75" customHeight="1" spans="1:5">
      <c r="A10" s="196" t="s">
        <v>45</v>
      </c>
      <c r="B10" s="200">
        <v>0</v>
      </c>
      <c r="C10" s="198" t="s">
        <v>46</v>
      </c>
      <c r="D10" s="199">
        <v>0</v>
      </c>
      <c r="E10" s="65"/>
    </row>
    <row r="11" s="64" customFormat="1" ht="24.75" customHeight="1" spans="1:5">
      <c r="A11" s="89" t="s">
        <v>47</v>
      </c>
      <c r="B11" s="200">
        <v>0</v>
      </c>
      <c r="C11" s="198" t="s">
        <v>48</v>
      </c>
      <c r="D11" s="169">
        <v>0</v>
      </c>
      <c r="E11" s="65"/>
    </row>
    <row r="12" s="64" customFormat="1" ht="24.75" customHeight="1" spans="1:5">
      <c r="A12" s="89" t="s">
        <v>49</v>
      </c>
      <c r="B12" s="200">
        <v>0</v>
      </c>
      <c r="C12" s="198" t="s">
        <v>50</v>
      </c>
      <c r="D12" s="201"/>
      <c r="E12" s="65"/>
    </row>
    <row r="13" s="64" customFormat="1" ht="24.75" customHeight="1" spans="1:5">
      <c r="A13" s="196" t="s">
        <v>51</v>
      </c>
      <c r="B13" s="200">
        <v>0</v>
      </c>
      <c r="C13" s="198" t="s">
        <v>52</v>
      </c>
      <c r="D13" s="173">
        <v>19.17</v>
      </c>
      <c r="E13" s="65"/>
    </row>
    <row r="14" s="64" customFormat="1" ht="24.75" customHeight="1" spans="1:5">
      <c r="A14" s="196" t="s">
        <v>53</v>
      </c>
      <c r="B14" s="200">
        <v>0</v>
      </c>
      <c r="C14" s="198" t="s">
        <v>54</v>
      </c>
      <c r="D14" s="173"/>
      <c r="E14" s="65"/>
    </row>
    <row r="15" s="64" customFormat="1" ht="24.75" customHeight="1" spans="1:5">
      <c r="A15" s="89"/>
      <c r="B15" s="198"/>
      <c r="C15" s="198" t="s">
        <v>55</v>
      </c>
      <c r="D15" s="173">
        <v>13.63</v>
      </c>
      <c r="E15" s="65"/>
    </row>
    <row r="16" s="64" customFormat="1" ht="24.75" customHeight="1" spans="1:5">
      <c r="A16" s="89"/>
      <c r="B16" s="198"/>
      <c r="C16" s="198" t="s">
        <v>56</v>
      </c>
      <c r="D16" s="173"/>
      <c r="E16" s="65"/>
    </row>
    <row r="17" s="64" customFormat="1" ht="24.75" customHeight="1" spans="1:5">
      <c r="A17" s="196"/>
      <c r="B17" s="198"/>
      <c r="C17" s="198" t="s">
        <v>57</v>
      </c>
      <c r="D17" s="173"/>
      <c r="E17" s="65"/>
    </row>
    <row r="18" s="64" customFormat="1" ht="24.75" customHeight="1" spans="1:5">
      <c r="A18" s="196"/>
      <c r="B18" s="198"/>
      <c r="C18" s="198" t="s">
        <v>58</v>
      </c>
      <c r="D18" s="173">
        <v>162.9</v>
      </c>
      <c r="E18" s="65"/>
    </row>
    <row r="19" s="64" customFormat="1" ht="24.75" customHeight="1" spans="1:5">
      <c r="A19" s="196"/>
      <c r="B19" s="198"/>
      <c r="C19" s="198" t="s">
        <v>59</v>
      </c>
      <c r="D19" s="173"/>
      <c r="E19" s="65"/>
    </row>
    <row r="20" s="64" customFormat="1" ht="24.75" customHeight="1" spans="1:5">
      <c r="A20" s="196"/>
      <c r="B20" s="198"/>
      <c r="C20" s="198" t="s">
        <v>60</v>
      </c>
      <c r="D20" s="173"/>
      <c r="E20" s="65"/>
    </row>
    <row r="21" s="64" customFormat="1" ht="24.75" customHeight="1" spans="1:5">
      <c r="A21" s="196"/>
      <c r="B21" s="198"/>
      <c r="C21" s="198" t="s">
        <v>61</v>
      </c>
      <c r="D21" s="173"/>
      <c r="E21" s="65"/>
    </row>
    <row r="22" s="64" customFormat="1" ht="24.75" customHeight="1" spans="1:5">
      <c r="A22" s="196"/>
      <c r="B22" s="198"/>
      <c r="C22" s="198" t="s">
        <v>62</v>
      </c>
      <c r="D22" s="173"/>
      <c r="E22" s="65"/>
    </row>
    <row r="23" s="64" customFormat="1" ht="24.75" customHeight="1" spans="1:5">
      <c r="A23" s="196"/>
      <c r="B23" s="198"/>
      <c r="C23" s="198" t="s">
        <v>63</v>
      </c>
      <c r="D23" s="173"/>
      <c r="E23" s="65"/>
    </row>
    <row r="24" s="64" customFormat="1" ht="24.75" customHeight="1" spans="1:5">
      <c r="A24" s="196"/>
      <c r="B24" s="198"/>
      <c r="C24" s="198" t="s">
        <v>64</v>
      </c>
      <c r="D24" s="173"/>
      <c r="E24" s="65"/>
    </row>
    <row r="25" s="64" customFormat="1" ht="24.75" customHeight="1" spans="1:5">
      <c r="A25" s="196"/>
      <c r="B25" s="198"/>
      <c r="C25" s="198" t="s">
        <v>65</v>
      </c>
      <c r="D25" s="173">
        <v>11.43</v>
      </c>
      <c r="E25" s="65"/>
    </row>
    <row r="26" s="64" customFormat="1" ht="24.75" customHeight="1" spans="1:5">
      <c r="A26" s="196"/>
      <c r="B26" s="198"/>
      <c r="C26" s="198" t="s">
        <v>66</v>
      </c>
      <c r="D26" s="173"/>
      <c r="E26" s="65"/>
    </row>
    <row r="27" s="64" customFormat="1" ht="24.75" customHeight="1" spans="1:5">
      <c r="A27" s="196"/>
      <c r="B27" s="198"/>
      <c r="C27" s="198" t="s">
        <v>67</v>
      </c>
      <c r="D27" s="173"/>
      <c r="E27" s="65"/>
    </row>
    <row r="28" s="64" customFormat="1" ht="24.75" customHeight="1" spans="1:5">
      <c r="A28" s="196"/>
      <c r="B28" s="198"/>
      <c r="C28" s="198" t="s">
        <v>68</v>
      </c>
      <c r="D28" s="173">
        <v>0</v>
      </c>
      <c r="E28" s="65"/>
    </row>
    <row r="29" s="64" customFormat="1" ht="24.75" customHeight="1" spans="1:5">
      <c r="A29" s="196"/>
      <c r="B29" s="198"/>
      <c r="C29" s="198" t="s">
        <v>69</v>
      </c>
      <c r="D29" s="173">
        <v>0</v>
      </c>
      <c r="E29" s="65"/>
    </row>
    <row r="30" s="64" customFormat="1" ht="24.75" customHeight="1" spans="1:5">
      <c r="A30" s="196"/>
      <c r="B30" s="198"/>
      <c r="C30" s="198" t="s">
        <v>70</v>
      </c>
      <c r="D30" s="173"/>
      <c r="E30" s="65"/>
    </row>
    <row r="31" s="64" customFormat="1" ht="24.75" customHeight="1" spans="1:5">
      <c r="A31" s="196"/>
      <c r="B31" s="198"/>
      <c r="C31" s="198" t="s">
        <v>71</v>
      </c>
      <c r="D31" s="173">
        <v>0</v>
      </c>
      <c r="E31" s="65"/>
    </row>
    <row r="32" s="64" customFormat="1" ht="24.75" customHeight="1" spans="1:5">
      <c r="A32" s="196"/>
      <c r="B32" s="198"/>
      <c r="C32" s="198" t="s">
        <v>72</v>
      </c>
      <c r="D32" s="173">
        <v>0</v>
      </c>
      <c r="E32" s="65"/>
    </row>
    <row r="33" s="64" customFormat="1" ht="24.75" customHeight="1" spans="1:5">
      <c r="A33" s="196"/>
      <c r="B33" s="198"/>
      <c r="C33" s="198" t="s">
        <v>73</v>
      </c>
      <c r="D33" s="173">
        <v>0</v>
      </c>
      <c r="E33" s="65"/>
    </row>
    <row r="34" s="64" customFormat="1" ht="24.75" customHeight="1" spans="1:5">
      <c r="A34" s="196"/>
      <c r="B34" s="198"/>
      <c r="C34" s="198" t="s">
        <v>74</v>
      </c>
      <c r="D34" s="173">
        <v>0</v>
      </c>
      <c r="E34" s="65"/>
    </row>
    <row r="35" s="64" customFormat="1" ht="24.75" customHeight="1" spans="1:5">
      <c r="A35" s="196"/>
      <c r="B35" s="198"/>
      <c r="C35" s="198"/>
      <c r="D35" s="202"/>
      <c r="E35" s="65"/>
    </row>
    <row r="36" s="64" customFormat="1" ht="24.75" customHeight="1" spans="1:5">
      <c r="A36" s="196"/>
      <c r="B36" s="198"/>
      <c r="C36" s="198"/>
      <c r="D36" s="202"/>
      <c r="E36" s="65"/>
    </row>
    <row r="37" s="64" customFormat="1" ht="24.75" customHeight="1" spans="1:5">
      <c r="A37" s="164" t="s">
        <v>75</v>
      </c>
      <c r="B37" s="200">
        <f>SUM(B6:B14)</f>
        <v>207.13</v>
      </c>
      <c r="C37" s="132" t="s">
        <v>76</v>
      </c>
      <c r="D37" s="169">
        <f>SUM(D6:D34)</f>
        <v>207.13</v>
      </c>
      <c r="E37" s="65"/>
    </row>
    <row r="38" s="64" customFormat="1" ht="24.75" customHeight="1" spans="1:5">
      <c r="A38" s="164"/>
      <c r="B38" s="198"/>
      <c r="C38" s="132"/>
      <c r="D38" s="202"/>
      <c r="E38" s="65"/>
    </row>
    <row r="39" s="64" customFormat="1" ht="24.75" customHeight="1" spans="1:5">
      <c r="A39" s="164"/>
      <c r="B39" s="198"/>
      <c r="C39" s="132"/>
      <c r="D39" s="202"/>
      <c r="E39" s="65"/>
    </row>
    <row r="40" s="64" customFormat="1" ht="24.75" customHeight="1" spans="1:5">
      <c r="A40" s="196" t="s">
        <v>77</v>
      </c>
      <c r="B40" s="96"/>
      <c r="C40" s="198" t="s">
        <v>78</v>
      </c>
      <c r="D40" s="169"/>
      <c r="E40" s="65"/>
    </row>
    <row r="41" s="64" customFormat="1" ht="24.75" customHeight="1" spans="1:5">
      <c r="A41" s="196" t="s">
        <v>79</v>
      </c>
      <c r="B41" s="203">
        <v>0</v>
      </c>
      <c r="C41" s="198"/>
      <c r="D41" s="202"/>
      <c r="E41" s="65"/>
    </row>
    <row r="42" s="64" customFormat="1" ht="24.75" customHeight="1" spans="2:5">
      <c r="B42" s="200"/>
      <c r="C42" s="198"/>
      <c r="D42" s="202"/>
      <c r="E42" s="65"/>
    </row>
    <row r="43" s="64" customFormat="1" ht="24.75" customHeight="1" spans="1:5">
      <c r="A43" s="196"/>
      <c r="B43" s="200"/>
      <c r="C43" s="198"/>
      <c r="D43" s="202"/>
      <c r="E43" s="65"/>
    </row>
    <row r="44" s="64" customFormat="1" ht="24.75" customHeight="1" spans="1:5">
      <c r="A44" s="164" t="s">
        <v>80</v>
      </c>
      <c r="B44" s="200">
        <f>B41+B40+B37</f>
        <v>207.13</v>
      </c>
      <c r="C44" s="204" t="s">
        <v>81</v>
      </c>
      <c r="D44" s="205">
        <f>D40+D37</f>
        <v>207.13</v>
      </c>
      <c r="E44" s="65"/>
    </row>
    <row r="45" s="64" customFormat="1" ht="27" customHeight="1" spans="1:5">
      <c r="A45" s="65"/>
      <c r="B45" s="65"/>
      <c r="C45" s="65"/>
      <c r="D45" s="65"/>
      <c r="E45" s="65"/>
    </row>
  </sheetData>
  <mergeCells count="3">
    <mergeCell ref="A2:D2"/>
    <mergeCell ref="A4:B4"/>
    <mergeCell ref="C4:D4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9"/>
  <sheetViews>
    <sheetView showGridLines="0" showZeros="0" workbookViewId="0">
      <selection activeCell="I9" sqref="I9"/>
    </sheetView>
  </sheetViews>
  <sheetFormatPr defaultColWidth="7.875" defaultRowHeight="12.75" customHeight="1" outlineLevelCol="2"/>
  <cols>
    <col min="1" max="1" width="39.25" style="113" customWidth="1"/>
    <col min="2" max="2" width="26.125" style="113" customWidth="1"/>
    <col min="3" max="3" width="27.375" style="113" customWidth="1"/>
    <col min="4" max="16384" width="7.875" style="111"/>
  </cols>
  <sheetData>
    <row r="1" ht="24.75" customHeight="1" spans="1:1">
      <c r="A1" s="187" t="s">
        <v>29</v>
      </c>
    </row>
    <row r="2" ht="24.75" customHeight="1" spans="1:2">
      <c r="A2" s="188" t="s">
        <v>82</v>
      </c>
      <c r="B2" s="188"/>
    </row>
    <row r="3" ht="24.75" customHeight="1" spans="1:2">
      <c r="A3" s="189"/>
      <c r="B3" s="190"/>
    </row>
    <row r="4" ht="24" customHeight="1" spans="1:2">
      <c r="A4" s="191" t="s">
        <v>35</v>
      </c>
      <c r="B4" s="192" t="s">
        <v>36</v>
      </c>
    </row>
    <row r="5" s="111" customFormat="1" ht="24.75" customHeight="1" spans="1:3">
      <c r="A5" s="193" t="s">
        <v>37</v>
      </c>
      <c r="B5" s="194">
        <v>207.13</v>
      </c>
      <c r="C5" s="113"/>
    </row>
    <row r="6" ht="24.75" customHeight="1" spans="1:2">
      <c r="A6" s="193" t="s">
        <v>83</v>
      </c>
      <c r="B6" s="194">
        <v>207.13</v>
      </c>
    </row>
    <row r="7" ht="24.75" customHeight="1" spans="1:2">
      <c r="A7" s="193" t="s">
        <v>84</v>
      </c>
      <c r="B7" s="194">
        <v>0</v>
      </c>
    </row>
    <row r="8" ht="24.75" customHeight="1" spans="1:2">
      <c r="A8" s="193" t="s">
        <v>85</v>
      </c>
      <c r="B8" s="194">
        <v>0</v>
      </c>
    </row>
    <row r="9" ht="24.75" customHeight="1" spans="1:2">
      <c r="A9" s="193" t="s">
        <v>86</v>
      </c>
      <c r="B9" s="194">
        <v>0</v>
      </c>
    </row>
    <row r="10" ht="24.75" customHeight="1" spans="1:2">
      <c r="A10" s="193" t="s">
        <v>87</v>
      </c>
      <c r="B10" s="194">
        <v>0</v>
      </c>
    </row>
    <row r="11" ht="24.75" customHeight="1" spans="1:2">
      <c r="A11" s="193" t="s">
        <v>88</v>
      </c>
      <c r="B11" s="194">
        <v>0</v>
      </c>
    </row>
    <row r="12" ht="24.75" customHeight="1" spans="1:2">
      <c r="A12" s="193" t="s">
        <v>39</v>
      </c>
      <c r="B12" s="194">
        <v>0</v>
      </c>
    </row>
    <row r="13" ht="24.75" customHeight="1" spans="1:2">
      <c r="A13" s="193" t="s">
        <v>41</v>
      </c>
      <c r="B13" s="194">
        <v>0</v>
      </c>
    </row>
    <row r="14" ht="24.75" customHeight="1" spans="1:2">
      <c r="A14" s="193" t="s">
        <v>43</v>
      </c>
      <c r="B14" s="194">
        <v>0</v>
      </c>
    </row>
    <row r="15" ht="24.75" customHeight="1" spans="1:2">
      <c r="A15" s="193" t="s">
        <v>45</v>
      </c>
      <c r="B15" s="194">
        <v>0</v>
      </c>
    </row>
    <row r="16" ht="24.75" customHeight="1" spans="1:2">
      <c r="A16" s="193" t="s">
        <v>47</v>
      </c>
      <c r="B16" s="194">
        <v>0</v>
      </c>
    </row>
    <row r="17" ht="24.75" customHeight="1" spans="1:2">
      <c r="A17" s="193" t="s">
        <v>49</v>
      </c>
      <c r="B17" s="194">
        <v>0</v>
      </c>
    </row>
    <row r="18" ht="24.75" customHeight="1" spans="1:2">
      <c r="A18" s="193" t="s">
        <v>51</v>
      </c>
      <c r="B18" s="194">
        <v>0</v>
      </c>
    </row>
    <row r="19" ht="24.75" customHeight="1" spans="1:2">
      <c r="A19" s="193" t="s">
        <v>53</v>
      </c>
      <c r="B19" s="194">
        <v>0</v>
      </c>
    </row>
    <row r="20" ht="24.75" customHeight="1" spans="1:2">
      <c r="A20" s="193" t="s">
        <v>89</v>
      </c>
      <c r="B20" s="194">
        <v>207.13</v>
      </c>
    </row>
    <row r="21" ht="24.75" customHeight="1" spans="1:2">
      <c r="A21" s="193" t="s">
        <v>90</v>
      </c>
      <c r="B21" s="194"/>
    </row>
    <row r="22" ht="24.75" customHeight="1" spans="1:2">
      <c r="A22" s="193" t="s">
        <v>90</v>
      </c>
      <c r="B22" s="194"/>
    </row>
    <row r="23" ht="24.75" customHeight="1" spans="1:2">
      <c r="A23" s="193" t="s">
        <v>90</v>
      </c>
      <c r="B23" s="194"/>
    </row>
    <row r="24" ht="24.75" customHeight="1" spans="1:2">
      <c r="A24" s="193" t="s">
        <v>90</v>
      </c>
      <c r="B24" s="194"/>
    </row>
    <row r="25" ht="24.75" customHeight="1" spans="1:2">
      <c r="A25" s="193" t="s">
        <v>90</v>
      </c>
      <c r="B25" s="194"/>
    </row>
    <row r="26" ht="24.75" customHeight="1" spans="1:2">
      <c r="A26" s="193" t="s">
        <v>77</v>
      </c>
      <c r="B26" s="194"/>
    </row>
    <row r="27" ht="24.75" customHeight="1" spans="1:2">
      <c r="A27" s="193" t="s">
        <v>91</v>
      </c>
      <c r="B27" s="194"/>
    </row>
    <row r="28" ht="24.75" customHeight="1" spans="1:2">
      <c r="A28" s="193" t="s">
        <v>92</v>
      </c>
      <c r="B28" s="194"/>
    </row>
    <row r="29" ht="24.75" customHeight="1" spans="1:2">
      <c r="A29" s="193" t="s">
        <v>93</v>
      </c>
      <c r="B29" s="194"/>
    </row>
    <row r="30" ht="24.75" customHeight="1" spans="1:2">
      <c r="A30" s="193" t="s">
        <v>94</v>
      </c>
      <c r="B30" s="194"/>
    </row>
    <row r="31" ht="24.75" customHeight="1" spans="1:2">
      <c r="A31" s="193" t="s">
        <v>95</v>
      </c>
      <c r="B31" s="194"/>
    </row>
    <row r="32" ht="24.75" customHeight="1" spans="1:2">
      <c r="A32" s="193" t="s">
        <v>96</v>
      </c>
      <c r="B32" s="194"/>
    </row>
    <row r="33" ht="24.75" customHeight="1" spans="1:2">
      <c r="A33" s="193" t="s">
        <v>79</v>
      </c>
      <c r="B33" s="194"/>
    </row>
    <row r="34" ht="24.75" customHeight="1" spans="1:2">
      <c r="A34" s="193" t="s">
        <v>97</v>
      </c>
      <c r="B34" s="194"/>
    </row>
    <row r="35" ht="24.75" customHeight="1" spans="1:2">
      <c r="A35" s="193" t="s">
        <v>98</v>
      </c>
      <c r="B35" s="194"/>
    </row>
    <row r="36" ht="24.75" customHeight="1" spans="1:2">
      <c r="A36" s="193" t="s">
        <v>99</v>
      </c>
      <c r="B36" s="194"/>
    </row>
    <row r="37" ht="24.75" customHeight="1" spans="1:2">
      <c r="A37" s="193" t="s">
        <v>100</v>
      </c>
      <c r="B37" s="194"/>
    </row>
    <row r="38" ht="24.75" customHeight="1" spans="1:2">
      <c r="A38" s="193" t="s">
        <v>101</v>
      </c>
      <c r="B38" s="194"/>
    </row>
    <row r="39" ht="24.75" customHeight="1" spans="1:2">
      <c r="A39" s="193" t="s">
        <v>102</v>
      </c>
      <c r="B39" s="194">
        <v>207.13</v>
      </c>
    </row>
  </sheetData>
  <sheetProtection formatCells="0" formatColumns="0" formatRows="0"/>
  <protectedRanges>
    <protectedRange sqref="B6:B19" name="区域1"/>
    <protectedRange sqref="B28:B32" name="区域2"/>
    <protectedRange sqref="B35:B38" name="区域3"/>
  </protectedRanges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8" orientation="landscape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8"/>
  <sheetViews>
    <sheetView showGridLines="0" workbookViewId="0">
      <selection activeCell="H9" sqref="H9"/>
    </sheetView>
  </sheetViews>
  <sheetFormatPr defaultColWidth="9" defaultRowHeight="12.75" customHeight="1" outlineLevelCol="6"/>
  <cols>
    <col min="1" max="1" width="34.1666666666667" style="65" customWidth="1"/>
    <col min="2" max="4" width="17.3333333333333" style="65" customWidth="1"/>
    <col min="5" max="5" width="15.1666666666667" style="65" customWidth="1"/>
    <col min="6" max="7" width="6.83333333333333" style="65" customWidth="1"/>
    <col min="8" max="40" width="9" style="64"/>
    <col min="41" max="16384" width="9" style="66"/>
  </cols>
  <sheetData>
    <row r="1" s="64" customFormat="1" ht="24.75" customHeight="1" spans="1:7">
      <c r="A1" s="67" t="s">
        <v>29</v>
      </c>
      <c r="B1" s="143"/>
      <c r="C1" s="143"/>
      <c r="D1" s="143"/>
      <c r="E1" s="143"/>
      <c r="F1" s="65"/>
      <c r="G1" s="65"/>
    </row>
    <row r="2" s="64" customFormat="1" ht="24.75" customHeight="1" spans="1:7">
      <c r="A2" s="144" t="s">
        <v>103</v>
      </c>
      <c r="B2" s="66"/>
      <c r="C2" s="66"/>
      <c r="D2" s="66"/>
      <c r="E2" s="66"/>
      <c r="F2" s="65"/>
      <c r="G2" s="65"/>
    </row>
    <row r="3" s="64" customFormat="1" ht="24.75" customHeight="1" spans="1:7">
      <c r="A3" s="174" t="s">
        <v>31</v>
      </c>
      <c r="B3" s="174"/>
      <c r="C3" s="143"/>
      <c r="D3" s="143"/>
      <c r="E3" s="153" t="s">
        <v>32</v>
      </c>
      <c r="F3" s="65"/>
      <c r="G3" s="65"/>
    </row>
    <row r="4" s="64" customFormat="1" ht="24.75" customHeight="1" spans="1:7">
      <c r="A4" s="175" t="s">
        <v>104</v>
      </c>
      <c r="B4" s="175" t="s">
        <v>105</v>
      </c>
      <c r="C4" s="176" t="s">
        <v>106</v>
      </c>
      <c r="D4" s="177" t="s">
        <v>107</v>
      </c>
      <c r="E4" s="178" t="s">
        <v>108</v>
      </c>
      <c r="F4" s="65"/>
      <c r="G4" s="65"/>
    </row>
    <row r="5" s="64" customFormat="1" ht="24.75" customHeight="1" spans="1:7">
      <c r="A5" s="175" t="s">
        <v>109</v>
      </c>
      <c r="B5" s="175">
        <v>1</v>
      </c>
      <c r="C5" s="176">
        <v>2</v>
      </c>
      <c r="D5" s="177">
        <v>3</v>
      </c>
      <c r="E5" s="177">
        <v>4</v>
      </c>
      <c r="F5" s="65"/>
      <c r="G5" s="65"/>
    </row>
    <row r="6" s="64" customFormat="1" ht="29.25" customHeight="1" spans="1:7">
      <c r="A6" s="179" t="s">
        <v>110</v>
      </c>
      <c r="B6" s="180">
        <f t="shared" ref="B6:B31" si="0">C6+D6+E6</f>
        <v>207.13</v>
      </c>
      <c r="C6" s="180">
        <v>196.13</v>
      </c>
      <c r="D6" s="180">
        <v>11</v>
      </c>
      <c r="E6" s="180">
        <v>0</v>
      </c>
      <c r="F6" s="65"/>
      <c r="G6" s="65"/>
    </row>
    <row r="7" s="64" customFormat="1" ht="29.25" customHeight="1" spans="1:7">
      <c r="A7" s="149" t="s">
        <v>111</v>
      </c>
      <c r="B7" s="180">
        <f t="shared" si="0"/>
        <v>162.9</v>
      </c>
      <c r="C7" s="180">
        <v>151.9</v>
      </c>
      <c r="D7" s="180">
        <v>11</v>
      </c>
      <c r="E7" s="180">
        <v>0</v>
      </c>
      <c r="F7" s="65"/>
      <c r="G7" s="65"/>
    </row>
    <row r="8" s="64" customFormat="1" ht="29.25" customHeight="1" spans="1:7">
      <c r="A8" s="149" t="s">
        <v>112</v>
      </c>
      <c r="B8" s="180">
        <f t="shared" si="0"/>
        <v>162.9</v>
      </c>
      <c r="C8" s="180">
        <v>151.9</v>
      </c>
      <c r="D8" s="180">
        <v>11</v>
      </c>
      <c r="E8" s="180">
        <v>0</v>
      </c>
      <c r="F8" s="65"/>
      <c r="G8" s="65"/>
    </row>
    <row r="9" s="64" customFormat="1" ht="29.25" customHeight="1" spans="1:7">
      <c r="A9" s="181" t="s">
        <v>113</v>
      </c>
      <c r="B9" s="180">
        <f t="shared" si="0"/>
        <v>0</v>
      </c>
      <c r="C9" s="180">
        <v>0</v>
      </c>
      <c r="D9" s="180">
        <v>0</v>
      </c>
      <c r="E9" s="180">
        <v>0</v>
      </c>
      <c r="F9" s="65"/>
      <c r="G9" s="65"/>
    </row>
    <row r="10" s="64" customFormat="1" ht="29.25" customHeight="1" spans="1:7">
      <c r="A10" s="181" t="s">
        <v>114</v>
      </c>
      <c r="B10" s="180">
        <f t="shared" si="0"/>
        <v>156.9</v>
      </c>
      <c r="C10" s="180">
        <v>151.9</v>
      </c>
      <c r="D10" s="180">
        <v>5</v>
      </c>
      <c r="E10" s="180"/>
      <c r="F10" s="65"/>
      <c r="G10" s="65"/>
    </row>
    <row r="11" s="64" customFormat="1" ht="29.25" customHeight="1" spans="1:7">
      <c r="A11" s="181" t="s">
        <v>115</v>
      </c>
      <c r="B11" s="180">
        <f t="shared" si="0"/>
        <v>6</v>
      </c>
      <c r="C11" s="180"/>
      <c r="D11" s="180">
        <v>6</v>
      </c>
      <c r="E11" s="180"/>
      <c r="F11" s="65"/>
      <c r="G11" s="65"/>
    </row>
    <row r="12" s="64" customFormat="1" ht="29.25" customHeight="1" spans="1:7">
      <c r="A12" s="181" t="s">
        <v>116</v>
      </c>
      <c r="B12" s="180">
        <f t="shared" si="0"/>
        <v>0</v>
      </c>
      <c r="C12" s="180"/>
      <c r="D12" s="180"/>
      <c r="E12" s="180"/>
      <c r="F12" s="65"/>
      <c r="G12" s="65"/>
    </row>
    <row r="13" s="64" customFormat="1" ht="29.25" customHeight="1" spans="1:7">
      <c r="A13" s="181" t="s">
        <v>117</v>
      </c>
      <c r="B13" s="180">
        <f t="shared" si="0"/>
        <v>0</v>
      </c>
      <c r="C13" s="180"/>
      <c r="D13" s="180"/>
      <c r="E13" s="180"/>
      <c r="F13" s="65"/>
      <c r="G13" s="65"/>
    </row>
    <row r="14" s="64" customFormat="1" ht="29.25" customHeight="1" spans="1:7">
      <c r="A14" s="181" t="s">
        <v>118</v>
      </c>
      <c r="B14" s="180">
        <f t="shared" si="0"/>
        <v>0</v>
      </c>
      <c r="C14" s="180"/>
      <c r="D14" s="180"/>
      <c r="E14" s="180"/>
      <c r="F14" s="65"/>
      <c r="G14" s="65"/>
    </row>
    <row r="15" s="64" customFormat="1" ht="29.25" customHeight="1" spans="1:7">
      <c r="A15" s="182" t="s">
        <v>119</v>
      </c>
      <c r="B15" s="180">
        <f t="shared" si="0"/>
        <v>0</v>
      </c>
      <c r="C15" s="180"/>
      <c r="D15" s="180"/>
      <c r="E15" s="180"/>
      <c r="F15" s="65"/>
      <c r="G15" s="65"/>
    </row>
    <row r="16" s="64" customFormat="1" ht="29.25" customHeight="1" spans="1:7">
      <c r="A16" s="181" t="s">
        <v>120</v>
      </c>
      <c r="B16" s="180">
        <f t="shared" si="0"/>
        <v>0</v>
      </c>
      <c r="C16" s="180"/>
      <c r="D16" s="180"/>
      <c r="E16" s="180"/>
      <c r="F16" s="65"/>
      <c r="G16" s="65"/>
    </row>
    <row r="17" s="64" customFormat="1" ht="29.25" customHeight="1" spans="1:7">
      <c r="A17" s="183" t="s">
        <v>121</v>
      </c>
      <c r="B17" s="180">
        <f t="shared" si="0"/>
        <v>0</v>
      </c>
      <c r="C17" s="180">
        <v>0</v>
      </c>
      <c r="D17" s="180">
        <v>0</v>
      </c>
      <c r="E17" s="180">
        <v>0</v>
      </c>
      <c r="F17" s="65"/>
      <c r="G17" s="65"/>
    </row>
    <row r="18" s="64" customFormat="1" ht="29.25" customHeight="1" spans="1:7">
      <c r="A18" s="181" t="s">
        <v>122</v>
      </c>
      <c r="B18" s="180">
        <f t="shared" si="0"/>
        <v>0</v>
      </c>
      <c r="C18" s="180"/>
      <c r="D18" s="180"/>
      <c r="E18" s="180"/>
      <c r="F18" s="65"/>
      <c r="G18" s="65"/>
    </row>
    <row r="19" s="64" customFormat="1" ht="29.25" customHeight="1" spans="1:7">
      <c r="A19" s="181" t="s">
        <v>123</v>
      </c>
      <c r="B19" s="180">
        <f t="shared" si="0"/>
        <v>0</v>
      </c>
      <c r="C19" s="180"/>
      <c r="D19" s="180"/>
      <c r="E19" s="180"/>
      <c r="F19" s="65"/>
      <c r="G19" s="65"/>
    </row>
    <row r="20" s="64" customFormat="1" ht="29.25" customHeight="1" spans="1:7">
      <c r="A20" s="183" t="s">
        <v>124</v>
      </c>
      <c r="B20" s="180">
        <f t="shared" si="0"/>
        <v>0</v>
      </c>
      <c r="C20" s="180">
        <v>0</v>
      </c>
      <c r="D20" s="180">
        <v>0</v>
      </c>
      <c r="E20" s="180">
        <v>0</v>
      </c>
      <c r="F20" s="65"/>
      <c r="G20" s="65"/>
    </row>
    <row r="21" s="64" customFormat="1" ht="29.25" customHeight="1" spans="1:7">
      <c r="A21" s="181" t="s">
        <v>125</v>
      </c>
      <c r="B21" s="180">
        <f t="shared" si="0"/>
        <v>0</v>
      </c>
      <c r="C21" s="180"/>
      <c r="D21" s="180"/>
      <c r="E21" s="180"/>
      <c r="F21" s="65"/>
      <c r="G21" s="65"/>
    </row>
    <row r="22" s="64" customFormat="1" ht="29.25" customHeight="1" spans="1:7">
      <c r="A22" s="184" t="s">
        <v>126</v>
      </c>
      <c r="B22" s="180">
        <f t="shared" si="0"/>
        <v>19.17</v>
      </c>
      <c r="C22" s="180">
        <v>19.17</v>
      </c>
      <c r="D22" s="180">
        <v>0</v>
      </c>
      <c r="E22" s="180">
        <v>0</v>
      </c>
      <c r="F22" s="65"/>
      <c r="G22" s="65"/>
    </row>
    <row r="23" s="64" customFormat="1" ht="29.25" customHeight="1" spans="1:7">
      <c r="A23" s="184" t="s">
        <v>127</v>
      </c>
      <c r="B23" s="180">
        <f t="shared" si="0"/>
        <v>17.16</v>
      </c>
      <c r="C23" s="180">
        <v>17.16</v>
      </c>
      <c r="D23" s="180">
        <v>0</v>
      </c>
      <c r="E23" s="180">
        <v>0</v>
      </c>
      <c r="F23" s="65"/>
      <c r="G23" s="65"/>
    </row>
    <row r="24" s="64" customFormat="1" ht="29.25" customHeight="1" spans="1:7">
      <c r="A24" s="181" t="s">
        <v>128</v>
      </c>
      <c r="B24" s="180">
        <f t="shared" si="0"/>
        <v>17.16</v>
      </c>
      <c r="C24" s="180">
        <v>17.16</v>
      </c>
      <c r="D24" s="180"/>
      <c r="E24" s="180"/>
      <c r="F24" s="65"/>
      <c r="G24" s="65"/>
    </row>
    <row r="25" s="64" customFormat="1" ht="29.25" customHeight="1" spans="1:7">
      <c r="A25" s="184" t="s">
        <v>129</v>
      </c>
      <c r="B25" s="180">
        <f t="shared" si="0"/>
        <v>2.01</v>
      </c>
      <c r="C25" s="180">
        <v>2.01</v>
      </c>
      <c r="D25" s="180">
        <v>0</v>
      </c>
      <c r="E25" s="180">
        <v>0</v>
      </c>
      <c r="F25" s="65"/>
      <c r="G25" s="65"/>
    </row>
    <row r="26" s="64" customFormat="1" ht="29.25" customHeight="1" spans="1:7">
      <c r="A26" s="185" t="s">
        <v>130</v>
      </c>
      <c r="B26" s="180">
        <f t="shared" si="0"/>
        <v>0.75</v>
      </c>
      <c r="C26" s="180">
        <v>0.75</v>
      </c>
      <c r="D26" s="180"/>
      <c r="E26" s="180"/>
      <c r="F26" s="65"/>
      <c r="G26" s="65"/>
    </row>
    <row r="27" s="64" customFormat="1" ht="29.25" customHeight="1" spans="1:7">
      <c r="A27" s="185" t="s">
        <v>131</v>
      </c>
      <c r="B27" s="180">
        <f t="shared" si="0"/>
        <v>1.26</v>
      </c>
      <c r="C27" s="180">
        <v>1.26</v>
      </c>
      <c r="D27" s="180"/>
      <c r="E27" s="180"/>
      <c r="F27" s="65"/>
      <c r="G27" s="65"/>
    </row>
    <row r="28" s="64" customFormat="1" ht="29.25" customHeight="1" spans="1:7">
      <c r="A28" s="184" t="s">
        <v>132</v>
      </c>
      <c r="B28" s="180">
        <f t="shared" si="0"/>
        <v>11.43</v>
      </c>
      <c r="C28" s="180">
        <v>11.43</v>
      </c>
      <c r="D28" s="180">
        <v>0</v>
      </c>
      <c r="E28" s="180">
        <v>0</v>
      </c>
      <c r="F28" s="65"/>
      <c r="G28" s="65"/>
    </row>
    <row r="29" s="64" customFormat="1" ht="29.25" customHeight="1" spans="1:7">
      <c r="A29" s="149" t="s">
        <v>133</v>
      </c>
      <c r="B29" s="180">
        <f t="shared" si="0"/>
        <v>11.43</v>
      </c>
      <c r="C29" s="180">
        <v>11.43</v>
      </c>
      <c r="D29" s="180">
        <v>0</v>
      </c>
      <c r="E29" s="180">
        <v>0</v>
      </c>
      <c r="F29" s="65"/>
      <c r="G29" s="65"/>
    </row>
    <row r="30" s="64" customFormat="1" ht="29.25" customHeight="1" spans="1:7">
      <c r="A30" s="186" t="s">
        <v>134</v>
      </c>
      <c r="B30" s="180">
        <f t="shared" si="0"/>
        <v>11.43</v>
      </c>
      <c r="C30" s="180">
        <v>11.43</v>
      </c>
      <c r="D30" s="180"/>
      <c r="E30" s="180"/>
      <c r="F30" s="65"/>
      <c r="G30" s="65"/>
    </row>
    <row r="31" s="64" customFormat="1" ht="29.25" customHeight="1" spans="1:7">
      <c r="A31" s="184" t="s">
        <v>135</v>
      </c>
      <c r="B31" s="180">
        <f t="shared" si="0"/>
        <v>13.63</v>
      </c>
      <c r="C31" s="180">
        <v>13.63</v>
      </c>
      <c r="D31" s="180">
        <v>0</v>
      </c>
      <c r="E31" s="180">
        <v>0</v>
      </c>
      <c r="F31" s="65"/>
      <c r="G31" s="65"/>
    </row>
    <row r="32" s="64" customFormat="1" ht="29.25" customHeight="1" spans="1:7">
      <c r="A32" s="184" t="s">
        <v>136</v>
      </c>
      <c r="B32" s="180">
        <v>13.63</v>
      </c>
      <c r="C32" s="180">
        <v>13.63</v>
      </c>
      <c r="D32" s="180">
        <v>0</v>
      </c>
      <c r="E32" s="180">
        <v>0</v>
      </c>
      <c r="F32" s="65"/>
      <c r="G32" s="65"/>
    </row>
    <row r="33" s="64" customFormat="1" ht="24" customHeight="1" spans="1:7">
      <c r="A33" s="181" t="s">
        <v>137</v>
      </c>
      <c r="B33" s="180">
        <f t="shared" ref="B33:B35" si="1">C33+D33+E33</f>
        <v>0</v>
      </c>
      <c r="C33" s="180">
        <v>0</v>
      </c>
      <c r="D33" s="180"/>
      <c r="E33" s="180"/>
      <c r="F33" s="65"/>
      <c r="G33" s="65"/>
    </row>
    <row r="34" s="64" customFormat="1" ht="24" customHeight="1" spans="1:7">
      <c r="A34" s="181" t="s">
        <v>138</v>
      </c>
      <c r="B34" s="180">
        <f t="shared" si="1"/>
        <v>10.27</v>
      </c>
      <c r="C34" s="180">
        <v>10.27</v>
      </c>
      <c r="D34" s="180"/>
      <c r="E34" s="180"/>
      <c r="F34" s="65"/>
      <c r="G34" s="65"/>
    </row>
    <row r="35" s="64" customFormat="1" ht="24" customHeight="1" spans="1:7">
      <c r="A35" s="181" t="s">
        <v>139</v>
      </c>
      <c r="B35" s="180">
        <f t="shared" si="1"/>
        <v>3.36</v>
      </c>
      <c r="C35" s="180">
        <v>3.36</v>
      </c>
      <c r="D35" s="180"/>
      <c r="E35" s="180"/>
      <c r="F35" s="65"/>
      <c r="G35" s="65"/>
    </row>
    <row r="36" s="64" customFormat="1" customHeight="1" spans="1:7">
      <c r="A36" s="143"/>
      <c r="B36" s="143"/>
      <c r="C36" s="143"/>
      <c r="D36" s="143"/>
      <c r="E36" s="143"/>
      <c r="F36" s="65"/>
      <c r="G36" s="65"/>
    </row>
    <row r="37" s="64" customFormat="1" customHeight="1" spans="1:7">
      <c r="A37" s="143"/>
      <c r="B37" s="143"/>
      <c r="C37" s="143"/>
      <c r="D37" s="143"/>
      <c r="E37" s="143"/>
      <c r="F37" s="65"/>
      <c r="G37" s="65"/>
    </row>
    <row r="38" s="64" customFormat="1" customHeight="1" spans="1:7">
      <c r="A38" s="143"/>
      <c r="B38" s="143"/>
      <c r="C38" s="143"/>
      <c r="D38" s="143"/>
      <c r="E38" s="143"/>
      <c r="F38" s="65"/>
      <c r="G38" s="65"/>
    </row>
    <row r="39" s="64" customFormat="1" customHeight="1" spans="1:7">
      <c r="A39" s="143"/>
      <c r="B39" s="143"/>
      <c r="C39" s="143"/>
      <c r="D39" s="143"/>
      <c r="E39" s="143"/>
      <c r="F39" s="65"/>
      <c r="G39" s="65"/>
    </row>
    <row r="40" s="64" customFormat="1" customHeight="1" spans="1:7">
      <c r="A40" s="143"/>
      <c r="B40" s="143"/>
      <c r="C40" s="143"/>
      <c r="D40" s="143"/>
      <c r="E40" s="143"/>
      <c r="F40" s="65"/>
      <c r="G40" s="65"/>
    </row>
    <row r="41" s="64" customFormat="1" customHeight="1" spans="1:7">
      <c r="A41" s="143"/>
      <c r="B41" s="143"/>
      <c r="C41" s="143"/>
      <c r="D41" s="143"/>
      <c r="E41" s="143"/>
      <c r="F41" s="65"/>
      <c r="G41" s="65"/>
    </row>
    <row r="42" s="64" customFormat="1" customHeight="1" spans="1:7">
      <c r="A42" s="143"/>
      <c r="B42" s="143"/>
      <c r="C42" s="143"/>
      <c r="D42" s="143"/>
      <c r="E42" s="143"/>
      <c r="F42" s="65"/>
      <c r="G42" s="65"/>
    </row>
    <row r="43" s="64" customFormat="1" customHeight="1" spans="1:7">
      <c r="A43" s="143"/>
      <c r="B43" s="143"/>
      <c r="C43" s="143"/>
      <c r="D43" s="143"/>
      <c r="E43" s="143"/>
      <c r="F43" s="65"/>
      <c r="G43" s="65"/>
    </row>
    <row r="44" s="64" customFormat="1" customHeight="1" spans="1:7">
      <c r="A44" s="143"/>
      <c r="B44" s="143"/>
      <c r="C44" s="143"/>
      <c r="D44" s="143"/>
      <c r="E44" s="143"/>
      <c r="F44" s="65"/>
      <c r="G44" s="65"/>
    </row>
    <row r="45" s="64" customFormat="1" customHeight="1" spans="1:7">
      <c r="A45" s="143"/>
      <c r="B45" s="143"/>
      <c r="C45" s="143"/>
      <c r="D45" s="143"/>
      <c r="E45" s="143"/>
      <c r="F45" s="65"/>
      <c r="G45" s="65"/>
    </row>
    <row r="46" s="64" customFormat="1" customHeight="1" spans="1:7">
      <c r="A46" s="143"/>
      <c r="B46" s="143"/>
      <c r="C46" s="143"/>
      <c r="D46" s="143"/>
      <c r="E46" s="143"/>
      <c r="F46" s="65"/>
      <c r="G46" s="65"/>
    </row>
    <row r="47" s="64" customFormat="1" customHeight="1" spans="1:7">
      <c r="A47" s="143"/>
      <c r="B47" s="143"/>
      <c r="C47" s="143"/>
      <c r="D47" s="143"/>
      <c r="E47" s="143"/>
      <c r="F47" s="65"/>
      <c r="G47" s="65"/>
    </row>
    <row r="48" s="64" customFormat="1" customHeight="1" spans="1:7">
      <c r="A48" s="143"/>
      <c r="B48" s="143"/>
      <c r="C48" s="143"/>
      <c r="D48" s="143"/>
      <c r="E48" s="143"/>
      <c r="F48" s="65"/>
      <c r="G48" s="65"/>
    </row>
    <row r="49" s="64" customFormat="1" customHeight="1" spans="1:7">
      <c r="A49" s="143"/>
      <c r="B49" s="143"/>
      <c r="C49" s="143"/>
      <c r="D49" s="143"/>
      <c r="E49" s="143"/>
      <c r="F49" s="65"/>
      <c r="G49" s="65"/>
    </row>
    <row r="50" s="64" customFormat="1" customHeight="1" spans="1:7">
      <c r="A50" s="143"/>
      <c r="B50" s="143"/>
      <c r="C50" s="143"/>
      <c r="D50" s="143"/>
      <c r="E50" s="143"/>
      <c r="F50" s="65"/>
      <c r="G50" s="65"/>
    </row>
    <row r="51" s="64" customFormat="1" customHeight="1" spans="1:7">
      <c r="A51" s="143"/>
      <c r="B51" s="143"/>
      <c r="C51" s="143"/>
      <c r="D51" s="143"/>
      <c r="E51" s="143"/>
      <c r="F51" s="65"/>
      <c r="G51" s="65"/>
    </row>
    <row r="52" s="64" customFormat="1" customHeight="1" spans="1:7">
      <c r="A52" s="65"/>
      <c r="B52" s="65"/>
      <c r="C52" s="65"/>
      <c r="D52" s="65"/>
      <c r="E52" s="65"/>
      <c r="F52" s="65"/>
      <c r="G52" s="65"/>
    </row>
    <row r="55" ht="20.25" customHeight="1"/>
    <row r="108" ht="20.25" customHeight="1"/>
  </sheetData>
  <mergeCells count="1">
    <mergeCell ref="A2:E2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5"/>
  <sheetViews>
    <sheetView showGridLines="0" workbookViewId="0">
      <selection activeCell="G15" sqref="G15"/>
    </sheetView>
  </sheetViews>
  <sheetFormatPr defaultColWidth="9" defaultRowHeight="12.75" customHeight="1"/>
  <cols>
    <col min="1" max="1" width="22.5" style="65" customWidth="1"/>
    <col min="2" max="2" width="18" style="65" customWidth="1"/>
    <col min="3" max="3" width="29" style="65" customWidth="1"/>
    <col min="4" max="4" width="21.375" style="65" customWidth="1"/>
    <col min="5" max="40" width="9" style="65" customWidth="1"/>
    <col min="41" max="16384" width="9" style="66"/>
  </cols>
  <sheetData>
    <row r="1" ht="25.5" customHeight="1" spans="1:40">
      <c r="A1" s="67" t="s">
        <v>29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</row>
    <row r="2" ht="25.5" customHeight="1" spans="1:40">
      <c r="A2" s="159" t="s">
        <v>140</v>
      </c>
      <c r="B2" s="159"/>
      <c r="C2" s="159"/>
      <c r="D2" s="159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</row>
    <row r="3" ht="16.5" customHeight="1" spans="1:40">
      <c r="A3" s="70" t="s">
        <v>31</v>
      </c>
      <c r="B3" s="161"/>
      <c r="C3" s="162"/>
      <c r="D3" s="71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</row>
    <row r="4" ht="16.5" customHeight="1" spans="1:40">
      <c r="A4" s="72" t="s">
        <v>141</v>
      </c>
      <c r="B4" s="74"/>
      <c r="C4" s="164" t="s">
        <v>142</v>
      </c>
      <c r="D4" s="164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</row>
    <row r="5" ht="16.5" customHeight="1" spans="1:40">
      <c r="A5" s="72" t="s">
        <v>35</v>
      </c>
      <c r="B5" s="73" t="s">
        <v>36</v>
      </c>
      <c r="C5" s="165" t="s">
        <v>35</v>
      </c>
      <c r="D5" s="166" t="s">
        <v>110</v>
      </c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</row>
    <row r="6" s="64" customFormat="1" ht="16.5" customHeight="1" spans="1:40">
      <c r="A6" s="167" t="s">
        <v>143</v>
      </c>
      <c r="B6" s="168">
        <f>SUM(B7:B9)</f>
        <v>207.13</v>
      </c>
      <c r="C6" s="81" t="s">
        <v>144</v>
      </c>
      <c r="D6" s="169">
        <f>SUM(D7:D34)</f>
        <v>207.13</v>
      </c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</row>
    <row r="7" s="64" customFormat="1" ht="16.5" customHeight="1" spans="1:40">
      <c r="A7" s="167" t="s">
        <v>145</v>
      </c>
      <c r="B7" s="168">
        <v>207.13</v>
      </c>
      <c r="C7" s="81" t="s">
        <v>146</v>
      </c>
      <c r="D7" s="169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</row>
    <row r="8" s="64" customFormat="1" ht="16.5" customHeight="1" spans="1:40">
      <c r="A8" s="167" t="s">
        <v>147</v>
      </c>
      <c r="B8" s="168">
        <v>0</v>
      </c>
      <c r="C8" s="81" t="s">
        <v>148</v>
      </c>
      <c r="D8" s="169">
        <v>0</v>
      </c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</row>
    <row r="9" s="64" customFormat="1" ht="16.5" customHeight="1" spans="1:40">
      <c r="A9" s="167" t="s">
        <v>149</v>
      </c>
      <c r="B9" s="168"/>
      <c r="C9" s="81" t="s">
        <v>150</v>
      </c>
      <c r="D9" s="169">
        <v>0</v>
      </c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</row>
    <row r="10" s="64" customFormat="1" ht="16.5" customHeight="1" spans="1:40">
      <c r="A10" s="167"/>
      <c r="B10" s="170"/>
      <c r="C10" s="81" t="s">
        <v>151</v>
      </c>
      <c r="D10" s="169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</row>
    <row r="11" s="64" customFormat="1" ht="16.5" customHeight="1" spans="1:40">
      <c r="A11" s="167"/>
      <c r="B11" s="170"/>
      <c r="C11" s="81" t="s">
        <v>152</v>
      </c>
      <c r="D11" s="169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</row>
    <row r="12" s="64" customFormat="1" ht="16.5" customHeight="1" spans="1:40">
      <c r="A12" s="167"/>
      <c r="B12" s="170"/>
      <c r="C12" s="81" t="s">
        <v>153</v>
      </c>
      <c r="D12" s="169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</row>
    <row r="13" s="64" customFormat="1" ht="16.5" customHeight="1" spans="1:40">
      <c r="A13" s="171"/>
      <c r="B13" s="168"/>
      <c r="C13" s="81" t="s">
        <v>154</v>
      </c>
      <c r="D13" s="169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</row>
    <row r="14" s="64" customFormat="1" ht="16.5" customHeight="1" spans="1:40">
      <c r="A14" s="171"/>
      <c r="B14" s="172"/>
      <c r="C14" s="81" t="s">
        <v>155</v>
      </c>
      <c r="D14" s="169">
        <v>19.17</v>
      </c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</row>
    <row r="15" s="64" customFormat="1" ht="16.5" customHeight="1" spans="1:40">
      <c r="A15" s="171"/>
      <c r="B15" s="168"/>
      <c r="C15" s="81" t="s">
        <v>156</v>
      </c>
      <c r="D15" s="173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</row>
    <row r="16" s="64" customFormat="1" ht="16.5" customHeight="1" spans="1:40">
      <c r="A16" s="171"/>
      <c r="B16" s="168"/>
      <c r="C16" s="81" t="s">
        <v>157</v>
      </c>
      <c r="D16" s="169">
        <v>13.63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</row>
    <row r="17" s="64" customFormat="1" ht="16.5" customHeight="1" spans="1:40">
      <c r="A17" s="171"/>
      <c r="B17" s="168"/>
      <c r="C17" s="81" t="s">
        <v>158</v>
      </c>
      <c r="D17" s="169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</row>
    <row r="18" s="64" customFormat="1" ht="16.5" customHeight="1" spans="1:40">
      <c r="A18" s="171"/>
      <c r="B18" s="168"/>
      <c r="C18" s="81" t="s">
        <v>159</v>
      </c>
      <c r="D18" s="169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</row>
    <row r="19" s="64" customFormat="1" ht="16.5" customHeight="1" spans="1:40">
      <c r="A19" s="171"/>
      <c r="B19" s="168"/>
      <c r="C19" s="81" t="s">
        <v>160</v>
      </c>
      <c r="D19" s="169">
        <v>162.9</v>
      </c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</row>
    <row r="20" s="64" customFormat="1" ht="16.5" customHeight="1" spans="1:40">
      <c r="A20" s="171"/>
      <c r="B20" s="168"/>
      <c r="C20" s="81" t="s">
        <v>161</v>
      </c>
      <c r="D20" s="169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</row>
    <row r="21" s="64" customFormat="1" ht="16.5" customHeight="1" spans="1:40">
      <c r="A21" s="171"/>
      <c r="B21" s="168"/>
      <c r="C21" s="81" t="s">
        <v>162</v>
      </c>
      <c r="D21" s="169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</row>
    <row r="22" s="64" customFormat="1" ht="16.5" customHeight="1" spans="1:40">
      <c r="A22" s="171"/>
      <c r="B22" s="168"/>
      <c r="C22" s="81" t="s">
        <v>163</v>
      </c>
      <c r="D22" s="169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</row>
    <row r="23" s="64" customFormat="1" ht="16.5" customHeight="1" spans="1:40">
      <c r="A23" s="171"/>
      <c r="B23" s="168"/>
      <c r="C23" s="81" t="s">
        <v>164</v>
      </c>
      <c r="D23" s="169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</row>
    <row r="24" s="64" customFormat="1" ht="16.5" customHeight="1" spans="1:40">
      <c r="A24" s="171"/>
      <c r="B24" s="168"/>
      <c r="C24" s="81" t="s">
        <v>165</v>
      </c>
      <c r="D24" s="169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</row>
    <row r="25" s="64" customFormat="1" ht="16.5" customHeight="1" spans="1:40">
      <c r="A25" s="171"/>
      <c r="B25" s="168"/>
      <c r="C25" s="81" t="s">
        <v>166</v>
      </c>
      <c r="D25" s="169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</row>
    <row r="26" s="64" customFormat="1" ht="16.5" customHeight="1" spans="1:40">
      <c r="A26" s="171"/>
      <c r="B26" s="168"/>
      <c r="C26" s="81" t="s">
        <v>167</v>
      </c>
      <c r="D26" s="169">
        <v>11.43</v>
      </c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</row>
    <row r="27" s="64" customFormat="1" ht="16.5" customHeight="1" spans="1:40">
      <c r="A27" s="171"/>
      <c r="B27" s="168"/>
      <c r="C27" s="81" t="s">
        <v>168</v>
      </c>
      <c r="D27" s="169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</row>
    <row r="28" s="64" customFormat="1" ht="16.5" customHeight="1" spans="1:40">
      <c r="A28" s="171"/>
      <c r="B28" s="168"/>
      <c r="C28" s="81" t="s">
        <v>169</v>
      </c>
      <c r="D28" s="169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</row>
    <row r="29" s="64" customFormat="1" ht="16.5" customHeight="1" spans="1:40">
      <c r="A29" s="171"/>
      <c r="B29" s="168"/>
      <c r="C29" s="162" t="s">
        <v>170</v>
      </c>
      <c r="D29" s="169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</row>
    <row r="30" s="64" customFormat="1" ht="16.5" customHeight="1" spans="1:40">
      <c r="A30" s="171"/>
      <c r="B30" s="168"/>
      <c r="C30" s="81" t="s">
        <v>171</v>
      </c>
      <c r="D30" s="169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</row>
    <row r="31" s="64" customFormat="1" ht="16.5" customHeight="1" spans="1:40">
      <c r="A31" s="171"/>
      <c r="B31" s="168"/>
      <c r="C31" s="81" t="s">
        <v>172</v>
      </c>
      <c r="D31" s="169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</row>
    <row r="32" s="64" customFormat="1" ht="16.5" customHeight="1" spans="1:40">
      <c r="A32" s="171"/>
      <c r="B32" s="168"/>
      <c r="C32" s="81" t="s">
        <v>173</v>
      </c>
      <c r="D32" s="169">
        <v>0</v>
      </c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</row>
    <row r="33" s="64" customFormat="1" ht="16.5" customHeight="1" spans="1:40">
      <c r="A33" s="171"/>
      <c r="B33" s="168"/>
      <c r="C33" s="81" t="s">
        <v>174</v>
      </c>
      <c r="D33" s="169">
        <v>0</v>
      </c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</row>
    <row r="34" s="64" customFormat="1" ht="16.5" customHeight="1" spans="1:40">
      <c r="A34" s="171"/>
      <c r="B34" s="168"/>
      <c r="C34" s="81" t="s">
        <v>175</v>
      </c>
      <c r="D34" s="169">
        <v>0</v>
      </c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</row>
    <row r="35" ht="16.5" customHeight="1" spans="1:40">
      <c r="A35" s="164" t="s">
        <v>176</v>
      </c>
      <c r="B35" s="97">
        <f>B6</f>
        <v>207.13</v>
      </c>
      <c r="C35" s="73" t="s">
        <v>177</v>
      </c>
      <c r="D35" s="169">
        <f>D6</f>
        <v>207.13</v>
      </c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</row>
  </sheetData>
  <mergeCells count="3">
    <mergeCell ref="A2:D2"/>
    <mergeCell ref="A4:B4"/>
    <mergeCell ref="C4:D4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showGridLines="0" topLeftCell="A5" workbookViewId="0">
      <selection activeCell="K8" sqref="K8:K24"/>
    </sheetView>
  </sheetViews>
  <sheetFormatPr defaultColWidth="9" defaultRowHeight="12.75" customHeight="1"/>
  <cols>
    <col min="1" max="1" width="41.8333333333333" style="65" customWidth="1"/>
    <col min="2" max="2" width="14.5" style="65" customWidth="1"/>
    <col min="3" max="11" width="14.3333333333333" style="65" customWidth="1"/>
    <col min="12" max="13" width="6.83333333333333" style="65" customWidth="1"/>
    <col min="14" max="16384" width="9" style="66"/>
  </cols>
  <sheetData>
    <row r="1" ht="24.75" customHeight="1" spans="1:11">
      <c r="A1" s="67" t="s">
        <v>29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ht="24.75" customHeight="1" spans="1:11">
      <c r="A2" s="144" t="s">
        <v>178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ht="24.75" customHeight="1" spans="1:11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153" t="s">
        <v>32</v>
      </c>
    </row>
    <row r="4" ht="24.75" customHeight="1" spans="1:11">
      <c r="A4" s="145" t="s">
        <v>179</v>
      </c>
      <c r="B4" s="145" t="s">
        <v>110</v>
      </c>
      <c r="C4" s="145" t="s">
        <v>180</v>
      </c>
      <c r="D4" s="146"/>
      <c r="E4" s="146"/>
      <c r="F4" s="145" t="s">
        <v>181</v>
      </c>
      <c r="G4" s="146"/>
      <c r="H4" s="146"/>
      <c r="I4" s="145" t="s">
        <v>182</v>
      </c>
      <c r="J4" s="146"/>
      <c r="K4" s="146"/>
    </row>
    <row r="5" ht="24.75" customHeight="1" spans="1:11">
      <c r="A5" s="146"/>
      <c r="B5" s="146"/>
      <c r="C5" s="145" t="s">
        <v>110</v>
      </c>
      <c r="D5" s="145" t="s">
        <v>106</v>
      </c>
      <c r="E5" s="145" t="s">
        <v>107</v>
      </c>
      <c r="F5" s="145" t="s">
        <v>110</v>
      </c>
      <c r="G5" s="145" t="s">
        <v>106</v>
      </c>
      <c r="H5" s="145" t="s">
        <v>107</v>
      </c>
      <c r="I5" s="145" t="s">
        <v>110</v>
      </c>
      <c r="J5" s="145" t="s">
        <v>106</v>
      </c>
      <c r="K5" s="145" t="s">
        <v>107</v>
      </c>
    </row>
    <row r="6" ht="24.75" customHeight="1" spans="1:11">
      <c r="A6" s="145" t="s">
        <v>109</v>
      </c>
      <c r="B6" s="145">
        <v>1</v>
      </c>
      <c r="C6" s="145">
        <v>2</v>
      </c>
      <c r="D6" s="145">
        <v>3</v>
      </c>
      <c r="E6" s="145">
        <v>4</v>
      </c>
      <c r="F6" s="145">
        <v>2</v>
      </c>
      <c r="G6" s="145">
        <v>3</v>
      </c>
      <c r="H6" s="145">
        <v>4</v>
      </c>
      <c r="I6" s="145">
        <v>2</v>
      </c>
      <c r="J6" s="145">
        <v>3</v>
      </c>
      <c r="K6" s="145">
        <v>4</v>
      </c>
    </row>
    <row r="7" s="64" customFormat="1" ht="24.75" customHeight="1" spans="1:13">
      <c r="A7" s="147" t="s">
        <v>110</v>
      </c>
      <c r="B7" s="148">
        <f>C7+F7+I7</f>
        <v>207.13</v>
      </c>
      <c r="C7" s="148">
        <f>D7+E7</f>
        <v>207.13</v>
      </c>
      <c r="D7" s="148">
        <f>D8+D9+D10+D11+D12+D13+D14+D15+D16+D17+D18+D19+D20</f>
        <v>196.13</v>
      </c>
      <c r="E7" s="148">
        <f>E8+E9+E10+E11+E12+E13+E14+E15+E16+E17+E18+E19+E20</f>
        <v>11</v>
      </c>
      <c r="F7" s="148"/>
      <c r="G7" s="148"/>
      <c r="H7" s="148"/>
      <c r="I7" s="148"/>
      <c r="J7" s="148"/>
      <c r="K7" s="154"/>
      <c r="L7" s="65"/>
      <c r="M7" s="65"/>
    </row>
    <row r="8" ht="24.75" customHeight="1" spans="1:11">
      <c r="A8" s="149" t="s">
        <v>183</v>
      </c>
      <c r="B8" s="150">
        <v>207.13</v>
      </c>
      <c r="C8" s="150">
        <v>207.13</v>
      </c>
      <c r="D8" s="150">
        <v>196.13</v>
      </c>
      <c r="E8" s="150">
        <v>11</v>
      </c>
      <c r="F8" s="150"/>
      <c r="G8" s="150"/>
      <c r="H8" s="150"/>
      <c r="I8" s="150"/>
      <c r="J8" s="155"/>
      <c r="K8" s="156"/>
    </row>
    <row r="9" ht="24.75" customHeight="1" spans="1:11">
      <c r="A9" s="149"/>
      <c r="B9" s="150"/>
      <c r="C9" s="150"/>
      <c r="D9" s="150"/>
      <c r="E9" s="150"/>
      <c r="F9" s="150"/>
      <c r="G9" s="151"/>
      <c r="H9" s="151"/>
      <c r="I9" s="150"/>
      <c r="J9" s="157"/>
      <c r="K9" s="158"/>
    </row>
    <row r="10" ht="24.75" customHeight="1" spans="1:11">
      <c r="A10" s="149"/>
      <c r="B10" s="150"/>
      <c r="C10" s="150"/>
      <c r="D10" s="150"/>
      <c r="E10" s="150"/>
      <c r="F10" s="150"/>
      <c r="G10" s="151"/>
      <c r="H10" s="151"/>
      <c r="I10" s="150"/>
      <c r="J10" s="157"/>
      <c r="K10" s="158"/>
    </row>
    <row r="11" ht="24.75" customHeight="1" spans="1:11">
      <c r="A11" s="149"/>
      <c r="B11" s="150"/>
      <c r="C11" s="150"/>
      <c r="D11" s="150"/>
      <c r="E11" s="150"/>
      <c r="F11" s="150"/>
      <c r="G11" s="151"/>
      <c r="H11" s="151"/>
      <c r="I11" s="150"/>
      <c r="J11" s="157"/>
      <c r="K11" s="158"/>
    </row>
    <row r="12" ht="24.75" customHeight="1" spans="1:11">
      <c r="A12" s="149"/>
      <c r="B12" s="150"/>
      <c r="C12" s="150"/>
      <c r="D12" s="150"/>
      <c r="E12" s="150"/>
      <c r="F12" s="150"/>
      <c r="G12" s="151"/>
      <c r="H12" s="151"/>
      <c r="I12" s="150"/>
      <c r="J12" s="157"/>
      <c r="K12" s="158"/>
    </row>
    <row r="13" ht="24.75" customHeight="1" spans="1:11">
      <c r="A13" s="149"/>
      <c r="B13" s="150"/>
      <c r="C13" s="150"/>
      <c r="D13" s="150"/>
      <c r="E13" s="150"/>
      <c r="F13" s="150"/>
      <c r="G13" s="151"/>
      <c r="H13" s="151"/>
      <c r="I13" s="150"/>
      <c r="J13" s="157"/>
      <c r="K13" s="158"/>
    </row>
    <row r="14" ht="24.75" customHeight="1" spans="1:11">
      <c r="A14" s="149"/>
      <c r="B14" s="150"/>
      <c r="C14" s="150"/>
      <c r="D14" s="150"/>
      <c r="E14" s="150"/>
      <c r="F14" s="150"/>
      <c r="G14" s="151"/>
      <c r="H14" s="151"/>
      <c r="I14" s="150"/>
      <c r="J14" s="157"/>
      <c r="K14" s="158"/>
    </row>
    <row r="15" ht="24.75" customHeight="1" spans="1:11">
      <c r="A15" s="149"/>
      <c r="B15" s="150"/>
      <c r="C15" s="150"/>
      <c r="D15" s="150"/>
      <c r="E15" s="150"/>
      <c r="F15" s="150"/>
      <c r="G15" s="151"/>
      <c r="H15" s="151"/>
      <c r="I15" s="150"/>
      <c r="J15" s="157"/>
      <c r="K15" s="158"/>
    </row>
    <row r="16" ht="24.75" customHeight="1" spans="1:11">
      <c r="A16" s="149"/>
      <c r="B16" s="150"/>
      <c r="C16" s="150"/>
      <c r="D16" s="150"/>
      <c r="E16" s="150"/>
      <c r="F16" s="150"/>
      <c r="G16" s="151"/>
      <c r="H16" s="151"/>
      <c r="I16" s="150"/>
      <c r="J16" s="157"/>
      <c r="K16" s="158"/>
    </row>
    <row r="17" ht="24.75" customHeight="1" spans="1:11">
      <c r="A17" s="149"/>
      <c r="B17" s="150"/>
      <c r="C17" s="150"/>
      <c r="D17" s="150"/>
      <c r="E17" s="150"/>
      <c r="F17" s="150"/>
      <c r="G17" s="151"/>
      <c r="H17" s="151"/>
      <c r="I17" s="150"/>
      <c r="J17" s="157"/>
      <c r="K17" s="158"/>
    </row>
    <row r="18" ht="24.75" customHeight="1" spans="1:11">
      <c r="A18" s="149"/>
      <c r="B18" s="150"/>
      <c r="C18" s="150"/>
      <c r="D18" s="150"/>
      <c r="E18" s="150"/>
      <c r="F18" s="150"/>
      <c r="G18" s="151"/>
      <c r="H18" s="151"/>
      <c r="I18" s="150"/>
      <c r="J18" s="157"/>
      <c r="K18" s="158"/>
    </row>
    <row r="19" ht="24.75" customHeight="1" spans="1:11">
      <c r="A19" s="149"/>
      <c r="B19" s="150"/>
      <c r="C19" s="150"/>
      <c r="D19" s="150"/>
      <c r="E19" s="150"/>
      <c r="F19" s="150"/>
      <c r="G19" s="151"/>
      <c r="H19" s="151"/>
      <c r="I19" s="150"/>
      <c r="J19" s="157"/>
      <c r="K19" s="158"/>
    </row>
    <row r="20" ht="24.75" customHeight="1" spans="1:11">
      <c r="A20" s="149"/>
      <c r="B20" s="150"/>
      <c r="C20" s="150"/>
      <c r="D20" s="150"/>
      <c r="E20" s="150"/>
      <c r="F20" s="150"/>
      <c r="G20" s="151"/>
      <c r="H20" s="151"/>
      <c r="I20" s="150"/>
      <c r="J20" s="157"/>
      <c r="K20" s="158"/>
    </row>
    <row r="21" ht="24.75" customHeight="1" spans="1:11">
      <c r="A21" s="152" t="s">
        <v>184</v>
      </c>
      <c r="B21" s="150"/>
      <c r="C21" s="150"/>
      <c r="D21" s="151"/>
      <c r="E21" s="151"/>
      <c r="F21" s="150"/>
      <c r="G21" s="151"/>
      <c r="H21" s="151"/>
      <c r="I21" s="150"/>
      <c r="J21" s="157"/>
      <c r="K21" s="158"/>
    </row>
    <row r="22" ht="24.75" customHeight="1" spans="1:11">
      <c r="A22" s="152" t="s">
        <v>184</v>
      </c>
      <c r="B22" s="150"/>
      <c r="C22" s="150"/>
      <c r="D22" s="151"/>
      <c r="E22" s="151"/>
      <c r="F22" s="150"/>
      <c r="G22" s="151"/>
      <c r="H22" s="151"/>
      <c r="I22" s="150"/>
      <c r="J22" s="157"/>
      <c r="K22" s="158"/>
    </row>
    <row r="23" ht="24.75" customHeight="1" spans="1:11">
      <c r="A23" s="152" t="s">
        <v>184</v>
      </c>
      <c r="B23" s="150"/>
      <c r="C23" s="150"/>
      <c r="D23" s="151"/>
      <c r="E23" s="151"/>
      <c r="F23" s="150"/>
      <c r="G23" s="151"/>
      <c r="H23" s="151"/>
      <c r="I23" s="150"/>
      <c r="J23" s="157"/>
      <c r="K23" s="158"/>
    </row>
    <row r="24" ht="24.75" customHeight="1" spans="1:11">
      <c r="A24" s="152" t="s">
        <v>184</v>
      </c>
      <c r="B24" s="150"/>
      <c r="C24" s="150"/>
      <c r="D24" s="151"/>
      <c r="E24" s="151"/>
      <c r="F24" s="150"/>
      <c r="G24" s="151"/>
      <c r="H24" s="151"/>
      <c r="I24" s="150"/>
      <c r="J24" s="157"/>
      <c r="K24" s="158"/>
    </row>
  </sheetData>
  <mergeCells count="6">
    <mergeCell ref="A2:K2"/>
    <mergeCell ref="C4:E4"/>
    <mergeCell ref="F4:H4"/>
    <mergeCell ref="I4:K4"/>
    <mergeCell ref="A4:A5"/>
    <mergeCell ref="B4:B5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6"/>
  <sheetViews>
    <sheetView showGridLines="0" showZeros="0" workbookViewId="0">
      <selection activeCell="H7" sqref="H7"/>
    </sheetView>
  </sheetViews>
  <sheetFormatPr defaultColWidth="7.875" defaultRowHeight="12.75" customHeight="1" outlineLevelCol="4"/>
  <cols>
    <col min="1" max="1" width="15.125" style="112" customWidth="1"/>
    <col min="2" max="2" width="22.125" style="113" customWidth="1"/>
    <col min="3" max="5" width="15.625" style="113" customWidth="1"/>
    <col min="6" max="7" width="6" style="113" customWidth="1"/>
    <col min="8" max="16384" width="7.875" style="111"/>
  </cols>
  <sheetData>
    <row r="1" s="110" customFormat="1" ht="24.75" customHeight="1" spans="1:5">
      <c r="A1" s="114" t="s">
        <v>29</v>
      </c>
      <c r="B1" s="115"/>
      <c r="C1" s="116"/>
      <c r="D1" s="116"/>
      <c r="E1" s="116"/>
    </row>
    <row r="2" s="110" customFormat="1" ht="24.75" customHeight="1" spans="1:5">
      <c r="A2" s="100" t="s">
        <v>185</v>
      </c>
      <c r="B2" s="100"/>
      <c r="C2" s="100"/>
      <c r="D2" s="100"/>
      <c r="E2" s="100"/>
    </row>
    <row r="3" s="110" customFormat="1" ht="24.75" customHeight="1" spans="1:5">
      <c r="A3" s="117"/>
      <c r="B3" s="116"/>
      <c r="C3" s="116"/>
      <c r="D3" s="116"/>
      <c r="E3" s="118" t="s">
        <v>32</v>
      </c>
    </row>
    <row r="4" ht="24.75" customHeight="1" spans="1:5">
      <c r="A4" s="101" t="s">
        <v>104</v>
      </c>
      <c r="B4" s="101"/>
      <c r="C4" s="119" t="s">
        <v>180</v>
      </c>
      <c r="D4" s="119"/>
      <c r="E4" s="120"/>
    </row>
    <row r="5" ht="24.75" customHeight="1" spans="1:5">
      <c r="A5" s="101" t="s">
        <v>186</v>
      </c>
      <c r="B5" s="121" t="s">
        <v>187</v>
      </c>
      <c r="C5" s="122" t="s">
        <v>110</v>
      </c>
      <c r="D5" s="123" t="s">
        <v>106</v>
      </c>
      <c r="E5" s="124" t="s">
        <v>107</v>
      </c>
    </row>
    <row r="6" ht="24.75" customHeight="1" spans="1:5">
      <c r="A6" s="101" t="s">
        <v>109</v>
      </c>
      <c r="B6" s="121" t="s">
        <v>109</v>
      </c>
      <c r="C6" s="121">
        <v>1</v>
      </c>
      <c r="D6" s="125">
        <v>2</v>
      </c>
      <c r="E6" s="124">
        <v>3</v>
      </c>
    </row>
    <row r="7" s="111" customFormat="1" ht="24.75" customHeight="1" spans="1:5">
      <c r="A7" s="102"/>
      <c r="B7" s="126" t="s">
        <v>110</v>
      </c>
      <c r="C7" s="127">
        <v>207.13</v>
      </c>
      <c r="D7" s="128">
        <v>196.13</v>
      </c>
      <c r="E7" s="129">
        <v>11</v>
      </c>
    </row>
    <row r="8" ht="24.75" customHeight="1" spans="1:5">
      <c r="A8" s="130" t="s">
        <v>188</v>
      </c>
      <c r="B8" s="131" t="s">
        <v>189</v>
      </c>
      <c r="C8" s="127">
        <v>162.9</v>
      </c>
      <c r="D8" s="128">
        <v>151.9</v>
      </c>
      <c r="E8" s="128">
        <v>11</v>
      </c>
    </row>
    <row r="9" ht="24.75" customHeight="1" spans="1:5">
      <c r="A9" s="130" t="s">
        <v>190</v>
      </c>
      <c r="B9" s="131" t="s">
        <v>191</v>
      </c>
      <c r="C9" s="127">
        <v>162.9</v>
      </c>
      <c r="D9" s="132">
        <v>151.9</v>
      </c>
      <c r="E9" s="133">
        <v>11</v>
      </c>
    </row>
    <row r="10" ht="24.75" customHeight="1" spans="1:5">
      <c r="A10" s="99" t="s">
        <v>192</v>
      </c>
      <c r="B10" s="131" t="s">
        <v>193</v>
      </c>
      <c r="C10" s="127"/>
      <c r="D10" s="134"/>
      <c r="E10" s="135"/>
    </row>
    <row r="11" ht="24.75" customHeight="1" spans="1:5">
      <c r="A11" s="99" t="s">
        <v>194</v>
      </c>
      <c r="B11" s="131" t="s">
        <v>195</v>
      </c>
      <c r="C11" s="127">
        <v>156.9</v>
      </c>
      <c r="D11" s="134">
        <v>151.9</v>
      </c>
      <c r="E11" s="135">
        <v>5</v>
      </c>
    </row>
    <row r="12" ht="24.75" customHeight="1" spans="1:5">
      <c r="A12" s="99" t="s">
        <v>196</v>
      </c>
      <c r="B12" s="131" t="s">
        <v>197</v>
      </c>
      <c r="C12" s="127">
        <v>6</v>
      </c>
      <c r="D12" s="134"/>
      <c r="E12" s="135">
        <v>6</v>
      </c>
    </row>
    <row r="13" ht="24.75" customHeight="1" spans="1:5">
      <c r="A13" s="99" t="s">
        <v>198</v>
      </c>
      <c r="B13" s="131" t="s">
        <v>199</v>
      </c>
      <c r="C13" s="136"/>
      <c r="D13" s="137"/>
      <c r="E13" s="104"/>
    </row>
    <row r="14" ht="24.75" customHeight="1" spans="1:5">
      <c r="A14" s="99" t="s">
        <v>200</v>
      </c>
      <c r="B14" s="131" t="s">
        <v>201</v>
      </c>
      <c r="C14" s="136"/>
      <c r="D14" s="134"/>
      <c r="E14" s="107"/>
    </row>
    <row r="15" ht="24.75" customHeight="1" spans="1:5">
      <c r="A15" s="99" t="s">
        <v>202</v>
      </c>
      <c r="B15" s="131" t="s">
        <v>203</v>
      </c>
      <c r="C15" s="136"/>
      <c r="D15" s="134"/>
      <c r="E15" s="107"/>
    </row>
    <row r="16" ht="24.75" customHeight="1" spans="1:5">
      <c r="A16" s="138" t="s">
        <v>204</v>
      </c>
      <c r="B16" s="131" t="s">
        <v>205</v>
      </c>
      <c r="C16" s="136"/>
      <c r="D16" s="139"/>
      <c r="E16" s="104"/>
    </row>
    <row r="17" ht="24.75" customHeight="1" spans="1:5">
      <c r="A17" s="99" t="s">
        <v>206</v>
      </c>
      <c r="B17" s="131" t="s">
        <v>207</v>
      </c>
      <c r="C17" s="136"/>
      <c r="D17" s="134"/>
      <c r="E17" s="107"/>
    </row>
    <row r="18" ht="24.75" customHeight="1" spans="1:5">
      <c r="A18" s="102" t="s">
        <v>208</v>
      </c>
      <c r="B18" s="131" t="s">
        <v>209</v>
      </c>
      <c r="C18" s="136"/>
      <c r="D18" s="134"/>
      <c r="E18" s="107"/>
    </row>
    <row r="19" ht="24.75" customHeight="1" spans="1:5">
      <c r="A19" s="99" t="s">
        <v>210</v>
      </c>
      <c r="B19" s="131" t="s">
        <v>211</v>
      </c>
      <c r="C19" s="136"/>
      <c r="D19" s="139"/>
      <c r="E19" s="104"/>
    </row>
    <row r="20" ht="24.75" customHeight="1" spans="1:5">
      <c r="A20" s="99" t="s">
        <v>212</v>
      </c>
      <c r="B20" s="131" t="s">
        <v>213</v>
      </c>
      <c r="C20" s="136"/>
      <c r="D20" s="139"/>
      <c r="E20" s="104"/>
    </row>
    <row r="21" ht="24.75" customHeight="1" spans="1:5">
      <c r="A21" s="102" t="s">
        <v>214</v>
      </c>
      <c r="B21" s="131" t="s">
        <v>215</v>
      </c>
      <c r="C21" s="136"/>
      <c r="D21" s="139"/>
      <c r="E21" s="104"/>
    </row>
    <row r="22" ht="24.75" customHeight="1" spans="1:5">
      <c r="A22" s="99" t="s">
        <v>216</v>
      </c>
      <c r="B22" s="131" t="s">
        <v>217</v>
      </c>
      <c r="C22" s="136"/>
      <c r="D22" s="139"/>
      <c r="E22" s="104"/>
    </row>
    <row r="23" ht="24.75" customHeight="1" spans="1:5">
      <c r="A23" s="130" t="s">
        <v>218</v>
      </c>
      <c r="B23" s="131" t="s">
        <v>219</v>
      </c>
      <c r="C23" s="127">
        <v>19.17</v>
      </c>
      <c r="D23" s="139">
        <v>19.17</v>
      </c>
      <c r="E23" s="104"/>
    </row>
    <row r="24" ht="24.75" customHeight="1" spans="1:5">
      <c r="A24" s="130" t="s">
        <v>220</v>
      </c>
      <c r="B24" s="131" t="s">
        <v>221</v>
      </c>
      <c r="C24" s="127">
        <v>17.16</v>
      </c>
      <c r="D24" s="134">
        <v>17.16</v>
      </c>
      <c r="E24" s="107"/>
    </row>
    <row r="25" ht="24.75" customHeight="1" spans="1:5">
      <c r="A25" s="99" t="s">
        <v>222</v>
      </c>
      <c r="B25" s="131" t="s">
        <v>223</v>
      </c>
      <c r="C25" s="127">
        <v>17.16</v>
      </c>
      <c r="D25" s="134">
        <v>17.16</v>
      </c>
      <c r="E25" s="107"/>
    </row>
    <row r="26" ht="24.75" customHeight="1" spans="1:5">
      <c r="A26" s="130" t="s">
        <v>224</v>
      </c>
      <c r="B26" s="131" t="s">
        <v>225</v>
      </c>
      <c r="C26" s="127">
        <v>2.01</v>
      </c>
      <c r="D26" s="139">
        <v>2.01</v>
      </c>
      <c r="E26" s="104"/>
    </row>
    <row r="27" ht="24.75" customHeight="1" spans="1:5">
      <c r="A27" s="105" t="s">
        <v>226</v>
      </c>
      <c r="B27" s="105" t="s">
        <v>227</v>
      </c>
      <c r="C27" s="127">
        <v>0.75</v>
      </c>
      <c r="D27" s="134">
        <v>0.75</v>
      </c>
      <c r="E27" s="107"/>
    </row>
    <row r="28" ht="24.75" customHeight="1" spans="1:5">
      <c r="A28" s="105" t="s">
        <v>228</v>
      </c>
      <c r="B28" s="105" t="s">
        <v>229</v>
      </c>
      <c r="C28" s="127">
        <v>1.26</v>
      </c>
      <c r="D28" s="139">
        <v>1.26</v>
      </c>
      <c r="E28" s="104"/>
    </row>
    <row r="29" ht="24.75" customHeight="1" spans="1:5">
      <c r="A29" s="130" t="s">
        <v>230</v>
      </c>
      <c r="B29" s="99" t="s">
        <v>231</v>
      </c>
      <c r="C29" s="127">
        <v>11.43</v>
      </c>
      <c r="D29" s="139">
        <v>11.43</v>
      </c>
      <c r="E29" s="104"/>
    </row>
    <row r="30" ht="24" customHeight="1" spans="1:5">
      <c r="A30" s="130" t="s">
        <v>232</v>
      </c>
      <c r="B30" s="130" t="s">
        <v>233</v>
      </c>
      <c r="C30" s="127">
        <v>11.43</v>
      </c>
      <c r="D30" s="134">
        <v>11.43</v>
      </c>
      <c r="E30" s="107"/>
    </row>
    <row r="31" ht="24" customHeight="1" spans="1:5">
      <c r="A31" s="99" t="s">
        <v>234</v>
      </c>
      <c r="B31" s="130" t="s">
        <v>235</v>
      </c>
      <c r="C31" s="127">
        <v>11.43</v>
      </c>
      <c r="D31" s="139">
        <v>11.43</v>
      </c>
      <c r="E31" s="104"/>
    </row>
    <row r="32" ht="24" customHeight="1" spans="1:5">
      <c r="A32" s="130" t="s">
        <v>236</v>
      </c>
      <c r="B32" s="99" t="s">
        <v>237</v>
      </c>
      <c r="C32" s="127">
        <v>13.63</v>
      </c>
      <c r="D32" s="139">
        <v>13.63</v>
      </c>
      <c r="E32" s="104"/>
    </row>
    <row r="33" ht="24" customHeight="1" spans="1:5">
      <c r="A33" s="130" t="s">
        <v>238</v>
      </c>
      <c r="B33" s="99" t="s">
        <v>239</v>
      </c>
      <c r="C33" s="127">
        <v>13.63</v>
      </c>
      <c r="D33" s="140">
        <v>13.63</v>
      </c>
      <c r="E33" s="107"/>
    </row>
    <row r="34" ht="24" customHeight="1" spans="1:5">
      <c r="A34" s="99" t="s">
        <v>240</v>
      </c>
      <c r="B34" s="99" t="s">
        <v>241</v>
      </c>
      <c r="C34" s="127"/>
      <c r="D34" s="141"/>
      <c r="E34" s="142"/>
    </row>
    <row r="35" ht="24" customHeight="1" spans="1:5">
      <c r="A35" s="99" t="s">
        <v>242</v>
      </c>
      <c r="B35" s="99" t="s">
        <v>243</v>
      </c>
      <c r="C35" s="127">
        <v>3.36</v>
      </c>
      <c r="D35" s="141">
        <v>3.36</v>
      </c>
      <c r="E35" s="142"/>
    </row>
    <row r="36" ht="24" customHeight="1" spans="1:5">
      <c r="A36" s="99" t="s">
        <v>244</v>
      </c>
      <c r="B36" s="99" t="s">
        <v>245</v>
      </c>
      <c r="C36" s="127">
        <v>10.27</v>
      </c>
      <c r="D36" s="137">
        <v>10.27</v>
      </c>
      <c r="E36" s="142"/>
    </row>
  </sheetData>
  <sheetProtection formatCells="0" formatColumns="0" formatRows="0"/>
  <protectedRanges>
    <protectedRange sqref="B6:B33" name="区域1"/>
  </protectedRanges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59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1"/>
  <sheetViews>
    <sheetView showGridLines="0" workbookViewId="0">
      <selection activeCell="E8" sqref="E8"/>
    </sheetView>
  </sheetViews>
  <sheetFormatPr defaultColWidth="9" defaultRowHeight="12.75" customHeight="1" outlineLevelCol="4"/>
  <cols>
    <col min="1" max="1" width="14" style="65" customWidth="1"/>
    <col min="2" max="2" width="23.625" style="65" customWidth="1"/>
    <col min="3" max="5" width="17.3333333333333" style="65" customWidth="1"/>
    <col min="6" max="16384" width="9" style="66"/>
  </cols>
  <sheetData>
    <row r="1" ht="24.75" customHeight="1" spans="1:2">
      <c r="A1" s="67" t="s">
        <v>29</v>
      </c>
      <c r="B1" s="68"/>
    </row>
    <row r="2" ht="24.75" customHeight="1" spans="1:5">
      <c r="A2" s="100" t="s">
        <v>246</v>
      </c>
      <c r="B2" s="100"/>
      <c r="C2" s="100"/>
      <c r="D2" s="100"/>
      <c r="E2" s="100"/>
    </row>
    <row r="3" ht="24.75" customHeight="1" spans="5:5">
      <c r="E3" s="71" t="s">
        <v>32</v>
      </c>
    </row>
    <row r="4" ht="24.75" customHeight="1" spans="1:5">
      <c r="A4" s="72" t="s">
        <v>247</v>
      </c>
      <c r="B4" s="74"/>
      <c r="C4" s="75" t="s">
        <v>248</v>
      </c>
      <c r="D4" s="75"/>
      <c r="E4" s="75"/>
    </row>
    <row r="5" ht="24.75" customHeight="1" spans="1:5">
      <c r="A5" s="101" t="s">
        <v>186</v>
      </c>
      <c r="B5" s="74" t="s">
        <v>187</v>
      </c>
      <c r="C5" s="75" t="s">
        <v>110</v>
      </c>
      <c r="D5" s="75" t="s">
        <v>249</v>
      </c>
      <c r="E5" s="75" t="s">
        <v>250</v>
      </c>
    </row>
    <row r="6" ht="24.75" customHeight="1" spans="1:5">
      <c r="A6" s="101" t="s">
        <v>109</v>
      </c>
      <c r="B6" s="74" t="s">
        <v>109</v>
      </c>
      <c r="C6" s="75">
        <v>1</v>
      </c>
      <c r="D6" s="75">
        <v>2</v>
      </c>
      <c r="E6" s="75">
        <v>3</v>
      </c>
    </row>
    <row r="7" s="64" customFormat="1" ht="25.5" customHeight="1" spans="1:5">
      <c r="A7" s="102"/>
      <c r="B7" s="103" t="s">
        <v>110</v>
      </c>
      <c r="C7" s="104">
        <f t="shared" ref="C7:C54" si="0">D7+E7</f>
        <v>196.13</v>
      </c>
      <c r="D7" s="104">
        <v>192.89</v>
      </c>
      <c r="E7" s="104">
        <f>SUM(E8,E19,E46)</f>
        <v>3.24</v>
      </c>
    </row>
    <row r="8" ht="25.5" customHeight="1" spans="1:5">
      <c r="A8" s="102" t="s">
        <v>251</v>
      </c>
      <c r="B8" s="103" t="s">
        <v>252</v>
      </c>
      <c r="C8" s="104">
        <f t="shared" si="0"/>
        <v>191.57</v>
      </c>
      <c r="D8" s="104">
        <f>SUM(D9:D18)</f>
        <v>191.57</v>
      </c>
      <c r="E8" s="104">
        <f>SUM(E9:E18)</f>
        <v>0</v>
      </c>
    </row>
    <row r="9" ht="25.5" customHeight="1" spans="1:5">
      <c r="A9" s="105" t="s">
        <v>253</v>
      </c>
      <c r="B9" s="106" t="s">
        <v>254</v>
      </c>
      <c r="C9" s="104">
        <f t="shared" si="0"/>
        <v>58.57</v>
      </c>
      <c r="D9" s="107">
        <v>58.57</v>
      </c>
      <c r="E9" s="108"/>
    </row>
    <row r="10" ht="25.5" customHeight="1" spans="1:5">
      <c r="A10" s="105" t="s">
        <v>255</v>
      </c>
      <c r="B10" s="106" t="s">
        <v>256</v>
      </c>
      <c r="C10" s="104">
        <f t="shared" si="0"/>
        <v>43.3</v>
      </c>
      <c r="D10" s="107">
        <v>43.3</v>
      </c>
      <c r="E10" s="108"/>
    </row>
    <row r="11" ht="25.5" customHeight="1" spans="1:5">
      <c r="A11" s="105" t="s">
        <v>257</v>
      </c>
      <c r="B11" s="106" t="s">
        <v>258</v>
      </c>
      <c r="C11" s="104">
        <f t="shared" si="0"/>
        <v>34.62</v>
      </c>
      <c r="D11" s="107">
        <v>34.62</v>
      </c>
      <c r="E11" s="108"/>
    </row>
    <row r="12" ht="25.5" customHeight="1" spans="1:5">
      <c r="A12" s="105" t="s">
        <v>259</v>
      </c>
      <c r="B12" s="106" t="s">
        <v>260</v>
      </c>
      <c r="C12" s="104">
        <f t="shared" si="0"/>
        <v>10.85</v>
      </c>
      <c r="D12" s="107">
        <v>10.85</v>
      </c>
      <c r="E12" s="108"/>
    </row>
    <row r="13" ht="25.5" customHeight="1" spans="1:5">
      <c r="A13" s="105" t="s">
        <v>261</v>
      </c>
      <c r="B13" s="106" t="s">
        <v>262</v>
      </c>
      <c r="C13" s="104">
        <f t="shared" si="0"/>
        <v>17.16</v>
      </c>
      <c r="D13" s="107">
        <v>17.16</v>
      </c>
      <c r="E13" s="108"/>
    </row>
    <row r="14" ht="25.5" customHeight="1" spans="1:5">
      <c r="A14" s="105" t="s">
        <v>263</v>
      </c>
      <c r="B14" s="106" t="s">
        <v>264</v>
      </c>
      <c r="C14" s="104">
        <f t="shared" si="0"/>
        <v>0</v>
      </c>
      <c r="D14" s="107"/>
      <c r="E14" s="108"/>
    </row>
    <row r="15" ht="25.5" customHeight="1" spans="1:5">
      <c r="A15" s="105" t="s">
        <v>265</v>
      </c>
      <c r="B15" s="106" t="s">
        <v>266</v>
      </c>
      <c r="C15" s="104">
        <f t="shared" si="0"/>
        <v>3.36</v>
      </c>
      <c r="D15" s="107">
        <v>3.36</v>
      </c>
      <c r="E15" s="108"/>
    </row>
    <row r="16" ht="25.5" customHeight="1" spans="1:5">
      <c r="A16" s="105" t="s">
        <v>267</v>
      </c>
      <c r="B16" s="106" t="s">
        <v>268</v>
      </c>
      <c r="C16" s="104">
        <f t="shared" si="0"/>
        <v>10.27</v>
      </c>
      <c r="D16" s="107">
        <v>10.27</v>
      </c>
      <c r="E16" s="108"/>
    </row>
    <row r="17" ht="25.5" customHeight="1" spans="1:5">
      <c r="A17" s="105" t="s">
        <v>269</v>
      </c>
      <c r="B17" s="106" t="s">
        <v>270</v>
      </c>
      <c r="C17" s="104">
        <f t="shared" si="0"/>
        <v>2.01</v>
      </c>
      <c r="D17" s="107">
        <v>2.01</v>
      </c>
      <c r="E17" s="108"/>
    </row>
    <row r="18" ht="25.5" customHeight="1" spans="1:5">
      <c r="A18" s="105" t="s">
        <v>271</v>
      </c>
      <c r="B18" s="106" t="s">
        <v>272</v>
      </c>
      <c r="C18" s="104">
        <f t="shared" si="0"/>
        <v>11.43</v>
      </c>
      <c r="D18" s="107">
        <v>11.43</v>
      </c>
      <c r="E18" s="108"/>
    </row>
    <row r="19" ht="25.5" customHeight="1" spans="1:5">
      <c r="A19" s="102" t="s">
        <v>273</v>
      </c>
      <c r="B19" s="103" t="s">
        <v>274</v>
      </c>
      <c r="C19" s="104">
        <f t="shared" si="0"/>
        <v>3.24</v>
      </c>
      <c r="D19" s="104"/>
      <c r="E19" s="104">
        <f>SUM(E20:E45)</f>
        <v>3.24</v>
      </c>
    </row>
    <row r="20" ht="25.5" customHeight="1" spans="1:5">
      <c r="A20" s="105" t="s">
        <v>275</v>
      </c>
      <c r="B20" s="106" t="s">
        <v>276</v>
      </c>
      <c r="C20" s="104">
        <f t="shared" si="0"/>
        <v>0</v>
      </c>
      <c r="D20" s="107"/>
      <c r="E20" s="108"/>
    </row>
    <row r="21" ht="25.5" customHeight="1" spans="1:5">
      <c r="A21" s="105" t="s">
        <v>277</v>
      </c>
      <c r="B21" s="106" t="s">
        <v>278</v>
      </c>
      <c r="C21" s="104">
        <f t="shared" si="0"/>
        <v>0</v>
      </c>
      <c r="D21" s="107"/>
      <c r="E21" s="108"/>
    </row>
    <row r="22" ht="25.5" customHeight="1" spans="1:5">
      <c r="A22" s="105" t="s">
        <v>279</v>
      </c>
      <c r="B22" s="106" t="s">
        <v>280</v>
      </c>
      <c r="C22" s="104">
        <f t="shared" si="0"/>
        <v>0</v>
      </c>
      <c r="D22" s="107"/>
      <c r="E22" s="108"/>
    </row>
    <row r="23" ht="25.5" customHeight="1" spans="1:5">
      <c r="A23" s="105" t="s">
        <v>281</v>
      </c>
      <c r="B23" s="106" t="s">
        <v>282</v>
      </c>
      <c r="C23" s="104">
        <f t="shared" si="0"/>
        <v>0</v>
      </c>
      <c r="D23" s="107"/>
      <c r="E23" s="108"/>
    </row>
    <row r="24" ht="25.5" customHeight="1" spans="1:5">
      <c r="A24" s="105" t="s">
        <v>283</v>
      </c>
      <c r="B24" s="106" t="s">
        <v>284</v>
      </c>
      <c r="C24" s="104">
        <f t="shared" si="0"/>
        <v>0</v>
      </c>
      <c r="D24" s="107"/>
      <c r="E24" s="108"/>
    </row>
    <row r="25" ht="25.5" customHeight="1" spans="1:5">
      <c r="A25" s="105" t="s">
        <v>285</v>
      </c>
      <c r="B25" s="106" t="s">
        <v>286</v>
      </c>
      <c r="C25" s="104">
        <f t="shared" si="0"/>
        <v>0</v>
      </c>
      <c r="D25" s="107"/>
      <c r="E25" s="108"/>
    </row>
    <row r="26" ht="25.5" customHeight="1" spans="1:5">
      <c r="A26" s="105" t="s">
        <v>287</v>
      </c>
      <c r="B26" s="106" t="s">
        <v>288</v>
      </c>
      <c r="C26" s="104">
        <f t="shared" si="0"/>
        <v>0</v>
      </c>
      <c r="D26" s="107"/>
      <c r="E26" s="108"/>
    </row>
    <row r="27" ht="25.5" customHeight="1" spans="1:5">
      <c r="A27" s="105" t="s">
        <v>289</v>
      </c>
      <c r="B27" s="106" t="s">
        <v>290</v>
      </c>
      <c r="C27" s="104">
        <f t="shared" si="0"/>
        <v>0</v>
      </c>
      <c r="D27" s="107"/>
      <c r="E27" s="108"/>
    </row>
    <row r="28" ht="25.5" customHeight="1" spans="1:5">
      <c r="A28" s="105" t="s">
        <v>291</v>
      </c>
      <c r="B28" s="106" t="s">
        <v>292</v>
      </c>
      <c r="C28" s="104">
        <f t="shared" si="0"/>
        <v>0</v>
      </c>
      <c r="D28" s="107"/>
      <c r="E28" s="108"/>
    </row>
    <row r="29" ht="25.5" customHeight="1" spans="1:5">
      <c r="A29" s="105" t="s">
        <v>293</v>
      </c>
      <c r="B29" s="106" t="s">
        <v>294</v>
      </c>
      <c r="C29" s="104">
        <f t="shared" si="0"/>
        <v>0</v>
      </c>
      <c r="D29" s="107"/>
      <c r="E29" s="108"/>
    </row>
    <row r="30" ht="25.5" customHeight="1" spans="1:5">
      <c r="A30" s="105" t="s">
        <v>295</v>
      </c>
      <c r="B30" s="106" t="s">
        <v>296</v>
      </c>
      <c r="C30" s="104">
        <f t="shared" si="0"/>
        <v>0</v>
      </c>
      <c r="D30" s="107"/>
      <c r="E30" s="108"/>
    </row>
    <row r="31" ht="25.5" customHeight="1" spans="1:5">
      <c r="A31" s="105" t="s">
        <v>297</v>
      </c>
      <c r="B31" s="106" t="s">
        <v>298</v>
      </c>
      <c r="C31" s="104">
        <f t="shared" si="0"/>
        <v>0</v>
      </c>
      <c r="D31" s="107"/>
      <c r="E31" s="108"/>
    </row>
    <row r="32" ht="25.5" customHeight="1" spans="1:5">
      <c r="A32" s="105" t="s">
        <v>299</v>
      </c>
      <c r="B32" s="106" t="s">
        <v>300</v>
      </c>
      <c r="C32" s="104">
        <f t="shared" si="0"/>
        <v>0</v>
      </c>
      <c r="D32" s="107"/>
      <c r="E32" s="108"/>
    </row>
    <row r="33" ht="25.5" customHeight="1" spans="1:5">
      <c r="A33" s="105" t="s">
        <v>301</v>
      </c>
      <c r="B33" s="106" t="s">
        <v>302</v>
      </c>
      <c r="C33" s="104">
        <f t="shared" si="0"/>
        <v>0</v>
      </c>
      <c r="D33" s="107"/>
      <c r="E33" s="108"/>
    </row>
    <row r="34" ht="25.5" customHeight="1" spans="1:5">
      <c r="A34" s="105" t="s">
        <v>303</v>
      </c>
      <c r="B34" s="106" t="s">
        <v>304</v>
      </c>
      <c r="C34" s="104">
        <f t="shared" si="0"/>
        <v>0</v>
      </c>
      <c r="D34" s="107"/>
      <c r="E34" s="108"/>
    </row>
    <row r="35" ht="25.5" customHeight="1" spans="1:5">
      <c r="A35" s="105" t="s">
        <v>305</v>
      </c>
      <c r="B35" s="106" t="s">
        <v>306</v>
      </c>
      <c r="C35" s="104">
        <f t="shared" si="0"/>
        <v>0</v>
      </c>
      <c r="D35" s="107"/>
      <c r="E35" s="108"/>
    </row>
    <row r="36" ht="25.5" customHeight="1" spans="1:5">
      <c r="A36" s="105" t="s">
        <v>307</v>
      </c>
      <c r="B36" s="106" t="s">
        <v>308</v>
      </c>
      <c r="C36" s="104">
        <f t="shared" si="0"/>
        <v>0</v>
      </c>
      <c r="D36" s="107"/>
      <c r="E36" s="108"/>
    </row>
    <row r="37" ht="25.5" customHeight="1" spans="1:5">
      <c r="A37" s="105" t="s">
        <v>309</v>
      </c>
      <c r="B37" s="106" t="s">
        <v>310</v>
      </c>
      <c r="C37" s="104">
        <f t="shared" si="0"/>
        <v>0</v>
      </c>
      <c r="D37" s="107"/>
      <c r="E37" s="108"/>
    </row>
    <row r="38" ht="25.5" customHeight="1" spans="1:5">
      <c r="A38" s="105" t="s">
        <v>311</v>
      </c>
      <c r="B38" s="106" t="s">
        <v>312</v>
      </c>
      <c r="C38" s="104">
        <f t="shared" si="0"/>
        <v>0</v>
      </c>
      <c r="D38" s="107"/>
      <c r="E38" s="108"/>
    </row>
    <row r="39" ht="25.5" customHeight="1" spans="1:5">
      <c r="A39" s="105" t="s">
        <v>313</v>
      </c>
      <c r="B39" s="106" t="s">
        <v>314</v>
      </c>
      <c r="C39" s="104">
        <f t="shared" si="0"/>
        <v>0</v>
      </c>
      <c r="D39" s="107"/>
      <c r="E39" s="108"/>
    </row>
    <row r="40" ht="25.5" customHeight="1" spans="1:5">
      <c r="A40" s="105" t="s">
        <v>315</v>
      </c>
      <c r="B40" s="106" t="s">
        <v>316</v>
      </c>
      <c r="C40" s="104">
        <f t="shared" si="0"/>
        <v>0.63</v>
      </c>
      <c r="D40" s="107"/>
      <c r="E40" s="108">
        <v>0.63</v>
      </c>
    </row>
    <row r="41" ht="25.5" customHeight="1" spans="1:5">
      <c r="A41" s="105" t="s">
        <v>317</v>
      </c>
      <c r="B41" s="106" t="s">
        <v>318</v>
      </c>
      <c r="C41" s="104">
        <f t="shared" si="0"/>
        <v>2.61</v>
      </c>
      <c r="D41" s="107"/>
      <c r="E41" s="108">
        <v>2.61</v>
      </c>
    </row>
    <row r="42" ht="25.5" customHeight="1" spans="1:5">
      <c r="A42" s="105" t="s">
        <v>319</v>
      </c>
      <c r="B42" s="106" t="s">
        <v>320</v>
      </c>
      <c r="C42" s="104">
        <f t="shared" si="0"/>
        <v>0</v>
      </c>
      <c r="D42" s="107"/>
      <c r="E42" s="108"/>
    </row>
    <row r="43" ht="25.5" customHeight="1" spans="1:5">
      <c r="A43" s="105" t="s">
        <v>321</v>
      </c>
      <c r="B43" s="106" t="s">
        <v>322</v>
      </c>
      <c r="C43" s="104">
        <f t="shared" si="0"/>
        <v>0</v>
      </c>
      <c r="D43" s="107"/>
      <c r="E43" s="108"/>
    </row>
    <row r="44" ht="25.5" customHeight="1" spans="1:5">
      <c r="A44" s="105" t="s">
        <v>323</v>
      </c>
      <c r="B44" s="106" t="s">
        <v>324</v>
      </c>
      <c r="C44" s="104">
        <f t="shared" si="0"/>
        <v>0</v>
      </c>
      <c r="D44" s="107"/>
      <c r="E44" s="108"/>
    </row>
    <row r="45" ht="25.5" customHeight="1" spans="1:5">
      <c r="A45" s="105" t="s">
        <v>325</v>
      </c>
      <c r="B45" s="106" t="s">
        <v>326</v>
      </c>
      <c r="C45" s="104">
        <f t="shared" si="0"/>
        <v>0</v>
      </c>
      <c r="D45" s="107"/>
      <c r="E45" s="108"/>
    </row>
    <row r="46" ht="25.5" customHeight="1" spans="1:5">
      <c r="A46" s="102" t="s">
        <v>327</v>
      </c>
      <c r="B46" s="103" t="s">
        <v>328</v>
      </c>
      <c r="C46" s="104">
        <f t="shared" si="0"/>
        <v>1.32</v>
      </c>
      <c r="D46" s="104">
        <f>SUM(D47:D56)</f>
        <v>1.32</v>
      </c>
      <c r="E46" s="104"/>
    </row>
    <row r="47" ht="25.5" customHeight="1" spans="1:5">
      <c r="A47" s="105" t="s">
        <v>329</v>
      </c>
      <c r="B47" s="106" t="s">
        <v>330</v>
      </c>
      <c r="C47" s="104">
        <f t="shared" si="0"/>
        <v>0</v>
      </c>
      <c r="D47" s="107"/>
      <c r="E47" s="108"/>
    </row>
    <row r="48" ht="25.5" customHeight="1" spans="1:5">
      <c r="A48" s="105" t="s">
        <v>331</v>
      </c>
      <c r="B48" s="106" t="s">
        <v>332</v>
      </c>
      <c r="C48" s="104">
        <f t="shared" si="0"/>
        <v>0</v>
      </c>
      <c r="D48" s="107"/>
      <c r="E48" s="108"/>
    </row>
    <row r="49" ht="25.5" customHeight="1" spans="1:5">
      <c r="A49" s="105" t="s">
        <v>333</v>
      </c>
      <c r="B49" s="106" t="s">
        <v>334</v>
      </c>
      <c r="C49" s="104">
        <f t="shared" si="0"/>
        <v>0</v>
      </c>
      <c r="D49" s="107"/>
      <c r="E49" s="108"/>
    </row>
    <row r="50" ht="25.5" customHeight="1" spans="1:5">
      <c r="A50" s="105" t="s">
        <v>335</v>
      </c>
      <c r="B50" s="106" t="s">
        <v>336</v>
      </c>
      <c r="C50" s="104">
        <f t="shared" si="0"/>
        <v>1.32</v>
      </c>
      <c r="D50" s="107">
        <v>1.32</v>
      </c>
      <c r="E50" s="108"/>
    </row>
    <row r="51" ht="25.5" customHeight="1" spans="1:5">
      <c r="A51" s="105" t="s">
        <v>337</v>
      </c>
      <c r="B51" s="106" t="s">
        <v>338</v>
      </c>
      <c r="C51" s="104">
        <f t="shared" si="0"/>
        <v>0</v>
      </c>
      <c r="D51" s="107"/>
      <c r="E51" s="108"/>
    </row>
    <row r="52" ht="25.5" customHeight="1" spans="1:5">
      <c r="A52" s="105" t="s">
        <v>339</v>
      </c>
      <c r="B52" s="106" t="s">
        <v>340</v>
      </c>
      <c r="C52" s="104">
        <f t="shared" si="0"/>
        <v>0</v>
      </c>
      <c r="D52" s="107"/>
      <c r="E52" s="108"/>
    </row>
    <row r="53" ht="25.5" customHeight="1" spans="1:5">
      <c r="A53" s="105" t="s">
        <v>341</v>
      </c>
      <c r="B53" s="106" t="s">
        <v>342</v>
      </c>
      <c r="C53" s="104">
        <f t="shared" si="0"/>
        <v>0</v>
      </c>
      <c r="D53" s="107"/>
      <c r="E53" s="108"/>
    </row>
    <row r="54" ht="25.5" customHeight="1" spans="1:5">
      <c r="A54" s="105" t="s">
        <v>343</v>
      </c>
      <c r="B54" s="106" t="s">
        <v>344</v>
      </c>
      <c r="C54" s="104">
        <f t="shared" si="0"/>
        <v>0</v>
      </c>
      <c r="D54" s="107"/>
      <c r="E54" s="108"/>
    </row>
    <row r="55" ht="25.5" customHeight="1" spans="1:5">
      <c r="A55" s="105" t="s">
        <v>345</v>
      </c>
      <c r="B55" s="106" t="s">
        <v>346</v>
      </c>
      <c r="C55" s="104"/>
      <c r="D55" s="107"/>
      <c r="E55" s="108"/>
    </row>
    <row r="56" ht="25.5" customHeight="1" spans="1:5">
      <c r="A56" s="105" t="s">
        <v>347</v>
      </c>
      <c r="B56" s="106" t="s">
        <v>348</v>
      </c>
      <c r="C56" s="104">
        <f>D56+E56</f>
        <v>0</v>
      </c>
      <c r="D56" s="107"/>
      <c r="E56" s="108"/>
    </row>
    <row r="58" ht="19.5" customHeight="1" spans="1:5">
      <c r="A58" s="109" t="s">
        <v>349</v>
      </c>
      <c r="B58" s="66"/>
      <c r="C58" s="66"/>
      <c r="D58" s="66"/>
      <c r="E58" s="66"/>
    </row>
    <row r="60" customHeight="1" spans="1:5">
      <c r="A60" s="66"/>
      <c r="B60" s="66"/>
      <c r="C60" s="66"/>
      <c r="D60" s="66"/>
      <c r="E60" s="66"/>
    </row>
    <row r="61" customHeight="1" spans="1:5">
      <c r="A61" s="66"/>
      <c r="B61" s="66"/>
      <c r="C61" s="66"/>
      <c r="D61" s="66"/>
      <c r="E61" s="66"/>
    </row>
  </sheetData>
  <mergeCells count="3">
    <mergeCell ref="A2:E2"/>
    <mergeCell ref="A4:B4"/>
    <mergeCell ref="C4:E4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/>
  <rangeList sheetStid="5" master=""/>
  <rangeList sheetStid="6" master=""/>
  <rangeList sheetStid="7" master="">
    <arrUserId title="区域1" rangeCreator="" othersAccessPermission="edit"/>
    <arrUserId title="区域2" rangeCreator="" othersAccessPermission="edit"/>
    <arrUserId title="区域3" rangeCreator="" othersAccessPermission="edit"/>
  </rangeList>
  <rangeList sheetStid="8" master=""/>
  <rangeList sheetStid="9" master=""/>
  <rangeList sheetStid="10" master=""/>
  <rangeList sheetStid="11" master="">
    <arrUserId title="区域1" rangeCreator="" othersAccessPermission="edit"/>
  </rangeList>
  <rangeList sheetStid="12" master=""/>
  <rangeList sheetStid="13" master=""/>
  <rangeList sheetStid="14" master=""/>
  <rangeList sheetStid="15" master=""/>
  <rangeList sheetStid="16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附件4部门预算绩效目标批复表 (试验示范经费)</vt:lpstr>
      <vt:lpstr>附件4部门预算绩效目标批复表（绿色蔬菜产业园区项目经费）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2023-03-09T09:52:00Z</dcterms:created>
  <dcterms:modified xsi:type="dcterms:W3CDTF">2023-03-09T10:15:46Z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105C4E34F9DF4D959E9309D1B7062757</vt:lpwstr>
  </property>
</Properties>
</file>