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绩效目标" sheetId="33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'6'!$A$1:$E$25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'6'!$1:$5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<sst xmlns="http://schemas.openxmlformats.org/spreadsheetml/2006/main" count="464" uniqueCount="371">
  <si>
    <t>单位名称：甘肃省高台县工商业联合会</t>
  </si>
  <si>
    <t>部门预算公开表</t>
  </si>
  <si>
    <t>编制日期：   2023年  3 月  8 日</t>
  </si>
  <si>
    <t>部门领导：陈吕</t>
  </si>
  <si>
    <t>财务负责人：王慧娟</t>
  </si>
  <si>
    <t xml:space="preserve">    制表人：</t>
  </si>
  <si>
    <t>胡晓阳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</si>
  <si>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</si>
  <si>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</si>
  <si>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</si>
  <si>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</si>
  <si>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</si>
  <si>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</si>
  <si>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</si>
  <si>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</si>
  <si>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</si>
  <si>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</si>
  <si>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</si>
  <si>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</si>
  <si>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</si>
  <si>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</si>
  <si>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</si>
  <si>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</si>
  <si>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</si>
  <si>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</si>
  <si>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</si>
  <si>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</si>
  <si>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</si>
  <si>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</si>
  <si>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</si>
  <si>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</si>
  <si>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</si>
  <si>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</si>
  <si>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</si>
  <si>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</si>
  <si>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</si>
  <si>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</si>
  <si>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</si>
  <si>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</si>
  <si>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</si>
  <si>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</si>
  <si>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</si>
  <si>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</si>
  <si>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</si>
  <si>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</si>
  <si>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</si>
  <si>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</si>
  <si>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</si>
  <si>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</si>
  <si>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</si>
  <si>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</si>
  <si>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</si>
  <si>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</si>
  <si>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</si>
  <si>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</si>
  <si>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</si>
  <si>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</si>
  <si>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</si>
  <si>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</si>
  <si>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</si>
  <si>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</si>
  <si>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</si>
  <si>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</si>
  <si>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</si>
  <si>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</si>
  <si>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</si>
  <si>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</si>
  <si>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</si>
  <si>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</si>
  <si>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</si>
  <si>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</si>
  <si>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</si>
  <si>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</si>
  <si>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</si>
  <si>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</si>
  <si>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</si>
  <si>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</si>
  <si>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</si>
  <si>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</si>
  <si>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</si>
  <si>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</si>
  <si>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</si>
  <si>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</si>
  <si>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</si>
  <si>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</si>
  <si>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</si>
  <si>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</si>
  <si>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</si>
  <si>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</si>
  <si>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</si>
  <si>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</si>
  <si>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</si>
  <si>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</si>
  <si>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</si>
  <si>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</si>
  <si>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</si>
  <si>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</si>
  <si>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</si>
  <si>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</si>
  <si>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</si>
  <si>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</si>
  <si>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</si>
  <si>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</si>
  <si>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</si>
  <si>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</si>
  <si>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</si>
  <si>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</si>
  <si>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</si>
  <si>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</si>
  <si>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201一般公共服务支出</t>
  </si>
  <si>
    <t>2012801行政运行</t>
  </si>
  <si>
    <t>208社会保障和就业支出</t>
  </si>
  <si>
    <t>20805行政事业单位离退休</t>
  </si>
  <si>
    <t>2080505机关事业单位基本养老保险缴费支出</t>
  </si>
  <si>
    <t>20827财政对其他社会保险基金的补助</t>
  </si>
  <si>
    <t>2082702政对工伤保险基金的补助</t>
  </si>
  <si>
    <t>210卫生健康支出</t>
  </si>
  <si>
    <t>2101101行政单位医疗</t>
  </si>
  <si>
    <t>2011103公务员医疗补助</t>
  </si>
  <si>
    <t>221住房保障支出</t>
  </si>
  <si>
    <t>22102住房改革支出</t>
  </si>
  <si>
    <t>2210201住房公积金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</si>
  <si>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</si>
  <si>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</si>
  <si>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</si>
  <si>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</si>
  <si>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</si>
  <si>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</si>
  <si>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</si>
  <si>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</si>
  <si>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</si>
  <si>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</si>
  <si>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</si>
  <si>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</si>
  <si>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</si>
  <si>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</si>
  <si>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</si>
  <si>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</si>
  <si>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</si>
  <si>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</si>
  <si>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</si>
  <si>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</si>
  <si>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</si>
  <si>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</si>
  <si>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</si>
  <si>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</si>
  <si>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</si>
  <si>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</si>
  <si>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</si>
  <si>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</si>
  <si>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</si>
  <si>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</si>
  <si>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</si>
  <si>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</si>
  <si>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</si>
  <si>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</si>
  <si>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</si>
  <si>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</si>
  <si>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</si>
  <si>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</si>
  <si>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</si>
  <si>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</si>
  <si>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</si>
  <si>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</si>
  <si>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</si>
  <si>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甘肃省高台县工商联</t>
  </si>
  <si>
    <t>一般公共预算支出情况表</t>
  </si>
  <si>
    <t>科目编码</t>
  </si>
  <si>
    <t>科目名称</t>
  </si>
  <si>
    <t>2010301</t>
  </si>
  <si>
    <t>行政运行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</si>
  <si>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</si>
  <si>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</si>
  <si>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</si>
  <si>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</si>
  <si>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</si>
  <si>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</si>
  <si>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2101103</t>
  </si>
  <si>
    <t>公务员医疗补助</t>
  </si>
  <si>
    <t>2210211</t>
  </si>
  <si>
    <t>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</si>
  <si>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</si>
  <si>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</si>
  <si>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</si>
  <si>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</si>
  <si>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</si>
  <si>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</si>
  <si>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</si>
  <si>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</si>
  <si>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</si>
  <si>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</si>
  <si>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</si>
  <si>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</si>
  <si>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</si>
  <si>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</si>
  <si>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</si>
  <si>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</si>
  <si>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</si>
  <si>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</si>
  <si>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</si>
  <si>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</si>
  <si>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</si>
  <si>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</si>
  <si>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</si>
  <si>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</si>
  <si>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</si>
  <si>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</si>
  <si>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</si>
  <si>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</si>
  <si>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</si>
  <si>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</si>
  <si>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</si>
  <si>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</si>
  <si>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</si>
  <si>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</si>
  <si>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</si>
  <si>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</si>
  <si>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</si>
  <si>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</si>
  <si>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</si>
  <si>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</si>
  <si>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</si>
  <si>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</si>
  <si>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</si>
  <si>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</si>
  <si>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</si>
  <si>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</si>
  <si>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</si>
  <si>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</si>
  <si>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</si>
  <si>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</si>
  <si>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</si>
  <si>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</si>
  <si>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</si>
  <si>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</si>
  <si>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</si>
  <si>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</si>
  <si>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</si>
  <si>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</si>
  <si>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</si>
  <si>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</si>
  <si>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</si>
  <si>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</si>
  <si>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</si>
  <si>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</si>
  <si>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</si>
  <si>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</si>
  <si>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</si>
  <si>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</si>
  <si>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</si>
  <si>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</si>
  <si>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</si>
  <si>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</si>
  <si>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</si>
  <si>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</si>
  <si>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</si>
  <si>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</si>
  <si>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</si>
  <si>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</si>
  <si>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</si>
  <si>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</si>
  <si>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</si>
  <si>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</si>
  <si>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</si>
  <si>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</si>
  <si>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</si>
  <si>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</si>
  <si>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</si>
  <si>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</si>
  <si>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</si>
  <si>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</si>
  <si>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</si>
  <si>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</si>
  <si>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</si>
  <si>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</si>
  <si>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</si>
  <si>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</si>
  <si>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</si>
  <si>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</si>
  <si>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</si>
  <si>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</si>
  <si>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</si>
  <si>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</si>
  <si>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</si>
  <si>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</si>
  <si>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</si>
  <si>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</si>
  <si>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</si>
  <si>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</si>
  <si>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</si>
  <si>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</si>
  <si>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</si>
  <si>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</si>
  <si>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</si>
  <si>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</si>
  <si>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</si>
  <si>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</si>
  <si>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</si>
  <si>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</si>
  <si>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</si>
  <si>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</si>
  <si>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</si>
  <si>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</si>
  <si>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</si>
  <si>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</si>
  <si>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</si>
  <si>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</si>
  <si>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</si>
  <si>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</si>
  <si>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劳务费</t>
  </si>
  <si>
    <t>工会经费</t>
  </si>
  <si>
    <t>其他交通费</t>
  </si>
  <si>
    <t>政府性基金预算支出情况表</t>
  </si>
  <si>
    <t>项        目</t>
  </si>
  <si>
    <t>此表无数据</t>
  </si>
  <si>
    <t>附件11：</t>
  </si>
  <si>
    <t xml:space="preserve"> 部门预算项目支出绩效目标表</t>
  </si>
  <si>
    <t>（2023年度）</t>
  </si>
  <si>
    <t>项目名称</t>
  </si>
  <si>
    <t>工商联专项工作经费</t>
  </si>
  <si>
    <t>主管部门</t>
  </si>
  <si>
    <t>高台县工商联</t>
  </si>
  <si>
    <t>实施单位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</si>
  <si>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</si>
  <si>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</si>
  <si>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</si>
  <si>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</si>
  <si>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</si>
  <si>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</si>
  <si>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 xml:space="preserve">  通过组织民营经济人士参加“民企陇上行”等活动，解放思想、拓展发展空间，引领我县民营经济健康快速发展。通过组织民营经济人士参加各类学习，不断提升自身素质，实现民营非公经济“两个健康”发展。以发展企业会员和团体会员为重点，进一步规范会员发展程序，加强会员队伍管理，提高会员发展质量，注重吸收经济类团体会员、新兴行业产业代表和小微企业入会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</si>
  <si>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</si>
  <si>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</si>
  <si>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</si>
  <si>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</si>
  <si>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</si>
  <si>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</si>
  <si>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</si>
  <si>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开展主题教育活动</t>
  </si>
  <si>
    <t>3次</t>
  </si>
  <si>
    <t>招商推介活动</t>
  </si>
  <si>
    <t>2次</t>
  </si>
  <si>
    <t>赴外组织考察</t>
  </si>
  <si>
    <t>巩固五好工商联</t>
  </si>
  <si>
    <t>≥95%</t>
  </si>
  <si>
    <t>指导建设四好商会</t>
  </si>
  <si>
    <t>质量指标</t>
  </si>
  <si>
    <t>经费使用合规性</t>
  </si>
  <si>
    <t>合规</t>
  </si>
  <si>
    <t>目标责任书完成率</t>
  </si>
  <si>
    <t>≤100%</t>
  </si>
  <si>
    <t>民营经济健康发展</t>
  </si>
  <si>
    <t>民营经济人士健康成长</t>
  </si>
  <si>
    <t>时效指标</t>
  </si>
  <si>
    <t>资金到位及时性</t>
  </si>
  <si>
    <t>成功创建“四好”商会</t>
  </si>
  <si>
    <t>“五好”工商联荣誉持续保持</t>
  </si>
  <si>
    <t>参加活动出勤率</t>
  </si>
  <si>
    <t>成本指标</t>
  </si>
  <si>
    <t>成本控制率</t>
  </si>
  <si>
    <t>社会效益指标</t>
  </si>
  <si>
    <t>带动创建“四好”商会</t>
  </si>
  <si>
    <t>2个</t>
  </si>
  <si>
    <t>引导企业履行社会责任</t>
  </si>
  <si>
    <t>可持续影响力指标</t>
  </si>
  <si>
    <t>政策知晓率</t>
  </si>
  <si>
    <t>满意度指标（10分）</t>
  </si>
  <si>
    <t>收益群体满意度</t>
  </si>
  <si>
    <t>单位工作人员满意度</t>
  </si>
  <si>
    <t>服务对象满意度</t>
  </si>
  <si>
    <t>工作长效机制建设</t>
  </si>
  <si>
    <t>总分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</si>
</sst>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;[Red]\-0.00\ "/>
    <numFmt numFmtId="181" formatCode="#,##0.0000"/>
  </numFmts>
  <fonts count="52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2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8" borderId="27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2" fillId="12" borderId="30" applyNumberFormat="0" applyAlignment="0" applyProtection="0">
      <alignment vertical="center"/>
    </xf>
    <xf numFmtId="0" fontId="43" fillId="12" borderId="26" applyNumberFormat="0" applyAlignment="0" applyProtection="0">
      <alignment vertical="center"/>
    </xf>
    <xf numFmtId="0" fontId="44" fillId="13" borderId="31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0" fillId="0" borderId="0"/>
    <xf numFmtId="0" fontId="48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0" borderId="0"/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0" borderId="0"/>
    <xf numFmtId="0" fontId="33" fillId="28" borderId="0" applyNumberFormat="0" applyBorder="0" applyAlignment="0" applyProtection="0">
      <alignment vertical="center"/>
    </xf>
    <xf numFmtId="0" fontId="0" fillId="0" borderId="0"/>
    <xf numFmtId="0" fontId="30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/>
    <xf numFmtId="0" fontId="33" fillId="31" borderId="0" applyNumberFormat="0" applyBorder="0" applyAlignment="0" applyProtection="0">
      <alignment vertical="center"/>
    </xf>
    <xf numFmtId="0" fontId="0" fillId="0" borderId="0"/>
    <xf numFmtId="0" fontId="30" fillId="32" borderId="0" applyNumberFormat="0" applyBorder="0" applyAlignment="0" applyProtection="0">
      <alignment vertical="center"/>
    </xf>
    <xf numFmtId="0" fontId="0" fillId="0" borderId="0"/>
    <xf numFmtId="0" fontId="33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</cellStyleXfs>
  <cellXfs count="21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horizontal="center" vertical="center"/>
    </xf>
    <xf numFmtId="177" fontId="12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/>
    <xf numFmtId="0" fontId="13" fillId="0" borderId="0" xfId="0" applyFont="1"/>
    <xf numFmtId="0" fontId="12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176" fontId="16" fillId="0" borderId="11" xfId="0" applyNumberFormat="1" applyFont="1" applyFill="1" applyBorder="1" applyAlignment="1" applyProtection="1">
      <alignment horizontal="center" vertical="center"/>
    </xf>
    <xf numFmtId="0" fontId="16" fillId="0" borderId="12" xfId="0" applyNumberFormat="1" applyFont="1" applyFill="1" applyBorder="1" applyAlignment="1" applyProtection="1">
      <alignment horizontal="left" vertical="center"/>
    </xf>
    <xf numFmtId="178" fontId="10" fillId="0" borderId="12" xfId="0" applyNumberFormat="1" applyFont="1" applyFill="1" applyBorder="1" applyAlignment="1" applyProtection="1">
      <alignment horizontal="right" vertical="center"/>
    </xf>
    <xf numFmtId="178" fontId="10" fillId="0" borderId="1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176" fontId="10" fillId="0" borderId="14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left" vertical="center"/>
    </xf>
    <xf numFmtId="178" fontId="10" fillId="0" borderId="15" xfId="0" applyNumberFormat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/>
    <xf numFmtId="0" fontId="17" fillId="0" borderId="0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49" fontId="15" fillId="0" borderId="11" xfId="0" applyNumberFormat="1" applyFont="1" applyFill="1" applyBorder="1" applyAlignment="1" applyProtection="1">
      <alignment horizontal="center" vertical="center"/>
    </xf>
    <xf numFmtId="179" fontId="15" fillId="0" borderId="12" xfId="0" applyNumberFormat="1" applyFont="1" applyFill="1" applyBorder="1" applyAlignment="1" applyProtection="1">
      <alignment horizontal="center" vertical="center" wrapText="1"/>
    </xf>
    <xf numFmtId="4" fontId="15" fillId="0" borderId="12" xfId="0" applyNumberFormat="1" applyFont="1" applyFill="1" applyBorder="1" applyAlignment="1" applyProtection="1">
      <alignment horizontal="center" vertical="center" wrapText="1"/>
    </xf>
    <xf numFmtId="4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2" xfId="0" applyNumberFormat="1" applyFont="1" applyFill="1" applyBorder="1" applyAlignment="1" applyProtection="1">
      <alignment horizontal="right" vertical="center" wrapText="1"/>
    </xf>
    <xf numFmtId="179" fontId="15" fillId="0" borderId="13" xfId="0" applyNumberFormat="1" applyFont="1" applyFill="1" applyBorder="1" applyAlignment="1" applyProtection="1">
      <alignment horizontal="right" vertical="center" wrapText="1"/>
    </xf>
    <xf numFmtId="49" fontId="15" fillId="0" borderId="11" xfId="0" applyNumberFormat="1" applyFont="1" applyFill="1" applyBorder="1" applyAlignment="1" applyProtection="1">
      <alignment vertical="center"/>
    </xf>
    <xf numFmtId="49" fontId="10" fillId="0" borderId="11" xfId="0" applyNumberFormat="1" applyFont="1" applyFill="1" applyBorder="1" applyAlignment="1" applyProtection="1">
      <alignment vertical="center"/>
    </xf>
    <xf numFmtId="179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179" fontId="10" fillId="0" borderId="13" xfId="0" applyNumberFormat="1" applyFont="1" applyFill="1" applyBorder="1" applyAlignment="1" applyProtection="1">
      <alignment horizontal="right" vertical="center" wrapText="1"/>
    </xf>
    <xf numFmtId="49" fontId="9" fillId="0" borderId="0" xfId="0" applyNumberFormat="1" applyFont="1" applyBorder="1" applyAlignment="1" applyProtection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177" fontId="10" fillId="0" borderId="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0" fillId="0" borderId="0" xfId="0" applyBorder="1"/>
    <xf numFmtId="49" fontId="10" fillId="0" borderId="11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9" fontId="15" fillId="0" borderId="11" xfId="0" applyNumberFormat="1" applyFont="1" applyFill="1" applyBorder="1" applyAlignment="1" applyProtection="1">
      <alignment horizontal="left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0" fontId="15" fillId="0" borderId="3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/>
    <xf numFmtId="49" fontId="15" fillId="0" borderId="3" xfId="0" applyNumberFormat="1" applyFont="1" applyFill="1" applyBorder="1" applyAlignment="1" applyProtection="1">
      <alignment horizontal="left" vertical="center"/>
    </xf>
    <xf numFmtId="49" fontId="10" fillId="0" borderId="3" xfId="0" applyNumberFormat="1" applyFont="1" applyFill="1" applyBorder="1" applyAlignment="1" applyProtection="1">
      <alignment horizontal="left" vertical="center"/>
    </xf>
    <xf numFmtId="49" fontId="15" fillId="0" borderId="17" xfId="0" applyNumberFormat="1" applyFont="1" applyFill="1" applyBorder="1" applyAlignment="1" applyProtection="1">
      <alignment horizontal="left" vertical="center"/>
    </xf>
    <xf numFmtId="49" fontId="15" fillId="0" borderId="18" xfId="0" applyNumberFormat="1" applyFont="1" applyFill="1" applyBorder="1" applyAlignment="1" applyProtection="1">
      <alignment horizontal="left" vertical="center"/>
    </xf>
    <xf numFmtId="49" fontId="15" fillId="0" borderId="13" xfId="0" applyNumberFormat="1" applyFont="1" applyFill="1" applyBorder="1" applyAlignment="1" applyProtection="1">
      <alignment horizontal="left" vertical="center"/>
    </xf>
    <xf numFmtId="49" fontId="10" fillId="0" borderId="13" xfId="0" applyNumberFormat="1" applyFont="1" applyFill="1" applyBorder="1" applyAlignment="1" applyProtection="1">
      <alignment horizontal="left" vertical="center"/>
    </xf>
    <xf numFmtId="4" fontId="15" fillId="0" borderId="12" xfId="0" applyNumberFormat="1" applyFont="1" applyFill="1" applyBorder="1" applyAlignment="1" applyProtection="1">
      <alignment horizontal="right" vertical="center"/>
    </xf>
    <xf numFmtId="4" fontId="10" fillId="0" borderId="12" xfId="0" applyNumberFormat="1" applyFont="1" applyFill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4" fontId="15" fillId="0" borderId="13" xfId="0" applyNumberFormat="1" applyFont="1" applyFill="1" applyBorder="1" applyAlignment="1" applyProtection="1">
      <alignment horizontal="right" vertical="center"/>
    </xf>
    <xf numFmtId="4" fontId="10" fillId="0" borderId="13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 wrapText="1"/>
    </xf>
    <xf numFmtId="0" fontId="19" fillId="0" borderId="2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left" vertical="center"/>
    </xf>
    <xf numFmtId="179" fontId="10" fillId="0" borderId="11" xfId="0" applyNumberFormat="1" applyFont="1" applyFill="1" applyBorder="1" applyAlignment="1" applyProtection="1">
      <alignment horizontal="right" vertical="center" wrapText="1"/>
    </xf>
    <xf numFmtId="0" fontId="10" fillId="0" borderId="12" xfId="0" applyFont="1" applyFill="1" applyBorder="1" applyAlignment="1" applyProtection="1">
      <alignment horizontal="left" vertical="center"/>
    </xf>
    <xf numFmtId="177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/>
    </xf>
    <xf numFmtId="179" fontId="10" fillId="0" borderId="11" xfId="0" applyNumberFormat="1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63" applyFont="1" applyBorder="1" applyAlignment="1" applyProtection="1">
      <alignment horizontal="center" vertical="center"/>
    </xf>
    <xf numFmtId="180" fontId="10" fillId="0" borderId="13" xfId="69" applyNumberFormat="1" applyFont="1" applyBorder="1" applyAlignment="1" applyProtection="1">
      <alignment horizontal="center" vertical="center"/>
    </xf>
    <xf numFmtId="0" fontId="10" fillId="0" borderId="3" xfId="0" applyNumberFormat="1" applyFont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left" vertical="center"/>
    </xf>
    <xf numFmtId="177" fontId="15" fillId="0" borderId="11" xfId="0" applyNumberFormat="1" applyFont="1" applyFill="1" applyBorder="1" applyAlignment="1" applyProtection="1">
      <alignment horizontal="right" vertical="center"/>
    </xf>
    <xf numFmtId="177" fontId="15" fillId="0" borderId="12" xfId="0" applyNumberFormat="1" applyFont="1" applyFill="1" applyBorder="1" applyAlignment="1" applyProtection="1">
      <alignment horizontal="right" vertical="center"/>
    </xf>
    <xf numFmtId="177" fontId="15" fillId="0" borderId="13" xfId="0" applyNumberFormat="1" applyFont="1" applyFill="1" applyBorder="1" applyAlignment="1" applyProtection="1">
      <alignment horizontal="right" vertical="center"/>
    </xf>
    <xf numFmtId="177" fontId="15" fillId="0" borderId="3" xfId="0" applyNumberFormat="1" applyFont="1" applyFill="1" applyBorder="1" applyAlignment="1" applyProtection="1">
      <alignment horizontal="right" vertical="center"/>
    </xf>
    <xf numFmtId="0" fontId="16" fillId="0" borderId="11" xfId="0" applyNumberFormat="1" applyFont="1" applyFill="1" applyBorder="1" applyAlignment="1" applyProtection="1">
      <alignment horizontal="left" vertical="center"/>
    </xf>
    <xf numFmtId="177" fontId="21" fillId="0" borderId="13" xfId="0" applyNumberFormat="1" applyFont="1" applyFill="1" applyBorder="1" applyAlignment="1" applyProtection="1">
      <alignment horizontal="right" vertical="center"/>
    </xf>
    <xf numFmtId="177" fontId="10" fillId="0" borderId="13" xfId="0" applyNumberFormat="1" applyFont="1" applyFill="1" applyBorder="1" applyAlignment="1" applyProtection="1">
      <alignment horizontal="right" vertical="center"/>
    </xf>
    <xf numFmtId="177" fontId="10" fillId="0" borderId="3" xfId="0" applyNumberFormat="1" applyFont="1" applyFill="1" applyBorder="1" applyAlignment="1" applyProtection="1">
      <alignment horizontal="righ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22" fillId="0" borderId="1" xfId="0" applyNumberFormat="1" applyFont="1" applyFill="1" applyBorder="1" applyAlignment="1" applyProtection="1">
      <alignment horizontal="left" vertical="center"/>
    </xf>
    <xf numFmtId="0" fontId="15" fillId="0" borderId="17" xfId="0" applyNumberFormat="1" applyFont="1" applyFill="1" applyBorder="1" applyAlignment="1" applyProtection="1">
      <alignment horizontal="left" vertical="center"/>
    </xf>
    <xf numFmtId="177" fontId="10" fillId="0" borderId="12" xfId="0" applyNumberFormat="1" applyFont="1" applyFill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vertical="center"/>
    </xf>
    <xf numFmtId="0" fontId="10" fillId="0" borderId="21" xfId="0" applyFont="1" applyBorder="1" applyAlignment="1" applyProtection="1"/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vertical="center"/>
    </xf>
    <xf numFmtId="4" fontId="10" fillId="0" borderId="23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7" fillId="0" borderId="0" xfId="58" applyFont="1" applyBorder="1" applyAlignment="1" applyProtection="1"/>
    <xf numFmtId="0" fontId="0" fillId="0" borderId="0" xfId="58"/>
    <xf numFmtId="0" fontId="18" fillId="0" borderId="0" xfId="58" applyFont="1" applyBorder="1" applyAlignment="1" applyProtection="1">
      <alignment vertical="center" wrapText="1"/>
    </xf>
    <xf numFmtId="0" fontId="9" fillId="0" borderId="0" xfId="58" applyFont="1" applyBorder="1" applyAlignment="1" applyProtection="1">
      <alignment horizontal="center" vertical="center"/>
    </xf>
    <xf numFmtId="0" fontId="10" fillId="0" borderId="21" xfId="58" applyFont="1" applyBorder="1" applyAlignment="1" applyProtection="1">
      <alignment vertical="center"/>
    </xf>
    <xf numFmtId="0" fontId="10" fillId="0" borderId="21" xfId="58" applyFont="1" applyBorder="1" applyAlignment="1" applyProtection="1"/>
    <xf numFmtId="0" fontId="10" fillId="0" borderId="0" xfId="58" applyFont="1" applyBorder="1" applyAlignment="1" applyProtection="1"/>
    <xf numFmtId="0" fontId="10" fillId="0" borderId="0" xfId="58" applyFont="1" applyBorder="1" applyAlignment="1" applyProtection="1">
      <alignment horizontal="right" vertical="center"/>
    </xf>
    <xf numFmtId="0" fontId="10" fillId="0" borderId="22" xfId="58" applyFont="1" applyBorder="1" applyAlignment="1" applyProtection="1">
      <alignment horizontal="center" vertical="center"/>
    </xf>
    <xf numFmtId="0" fontId="10" fillId="0" borderId="24" xfId="58" applyFont="1" applyBorder="1" applyAlignment="1" applyProtection="1">
      <alignment horizontal="center" vertical="center"/>
    </xf>
    <xf numFmtId="0" fontId="10" fillId="0" borderId="23" xfId="58" applyFont="1" applyBorder="1" applyAlignment="1" applyProtection="1">
      <alignment horizontal="center" vertical="center"/>
    </xf>
    <xf numFmtId="0" fontId="10" fillId="0" borderId="4" xfId="58" applyFont="1" applyFill="1" applyBorder="1" applyAlignment="1" applyProtection="1">
      <alignment vertical="center"/>
    </xf>
    <xf numFmtId="177" fontId="10" fillId="0" borderId="24" xfId="58" applyNumberFormat="1" applyFont="1" applyFill="1" applyBorder="1" applyAlignment="1" applyProtection="1">
      <alignment horizontal="right" vertical="center"/>
    </xf>
    <xf numFmtId="177" fontId="10" fillId="0" borderId="24" xfId="58" applyNumberFormat="1" applyFont="1" applyFill="1" applyBorder="1" applyAlignment="1" applyProtection="1">
      <alignment vertical="center"/>
    </xf>
    <xf numFmtId="177" fontId="10" fillId="0" borderId="4" xfId="58" applyNumberFormat="1" applyFont="1" applyFill="1" applyBorder="1" applyAlignment="1" applyProtection="1">
      <alignment horizontal="right" vertical="center" wrapText="1"/>
    </xf>
    <xf numFmtId="0" fontId="7" fillId="0" borderId="0" xfId="58" applyFont="1" applyFill="1" applyBorder="1" applyAlignment="1" applyProtection="1"/>
    <xf numFmtId="177" fontId="10" fillId="0" borderId="24" xfId="58" applyNumberFormat="1" applyFont="1" applyFill="1" applyBorder="1" applyAlignment="1" applyProtection="1">
      <alignment horizontal="right" vertical="center" wrapText="1"/>
    </xf>
    <xf numFmtId="0" fontId="10" fillId="0" borderId="22" xfId="58" applyFont="1" applyFill="1" applyBorder="1" applyAlignment="1" applyProtection="1">
      <alignment vertical="center"/>
    </xf>
    <xf numFmtId="177" fontId="10" fillId="0" borderId="23" xfId="58" applyNumberFormat="1" applyFont="1" applyFill="1" applyBorder="1" applyAlignment="1" applyProtection="1">
      <alignment horizontal="right" vertical="center" wrapText="1"/>
    </xf>
    <xf numFmtId="177" fontId="10" fillId="0" borderId="23" xfId="58" applyNumberFormat="1" applyFont="1" applyFill="1" applyBorder="1" applyAlignment="1" applyProtection="1">
      <alignment vertical="center" wrapText="1"/>
    </xf>
    <xf numFmtId="177" fontId="16" fillId="0" borderId="24" xfId="58" applyNumberFormat="1" applyFont="1" applyFill="1" applyBorder="1" applyAlignment="1" applyProtection="1">
      <alignment vertical="center"/>
    </xf>
    <xf numFmtId="177" fontId="10" fillId="0" borderId="4" xfId="58" applyNumberFormat="1" applyFont="1" applyFill="1" applyBorder="1" applyAlignment="1" applyProtection="1">
      <alignment vertical="center" wrapText="1"/>
    </xf>
    <xf numFmtId="0" fontId="10" fillId="0" borderId="4" xfId="58" applyFont="1" applyBorder="1" applyAlignment="1" applyProtection="1">
      <alignment vertical="center"/>
    </xf>
    <xf numFmtId="177" fontId="10" fillId="0" borderId="24" xfId="58" applyNumberFormat="1" applyFont="1" applyBorder="1" applyAlignment="1" applyProtection="1">
      <alignment vertical="center"/>
    </xf>
    <xf numFmtId="177" fontId="10" fillId="0" borderId="4" xfId="58" applyNumberFormat="1" applyFont="1" applyBorder="1" applyAlignment="1" applyProtection="1"/>
    <xf numFmtId="0" fontId="10" fillId="0" borderId="4" xfId="58" applyFont="1" applyFill="1" applyBorder="1" applyAlignment="1" applyProtection="1">
      <alignment horizontal="center" vertical="center"/>
    </xf>
    <xf numFmtId="177" fontId="10" fillId="0" borderId="24" xfId="58" applyNumberFormat="1" applyFont="1" applyFill="1" applyBorder="1" applyAlignment="1" applyProtection="1">
      <alignment horizontal="center" vertical="center"/>
    </xf>
    <xf numFmtId="0" fontId="10" fillId="0" borderId="4" xfId="58" applyFont="1" applyBorder="1" applyAlignment="1" applyProtection="1">
      <alignment horizontal="center" vertical="center"/>
    </xf>
    <xf numFmtId="177" fontId="10" fillId="0" borderId="24" xfId="58" applyNumberFormat="1" applyFont="1" applyBorder="1" applyAlignment="1" applyProtection="1">
      <alignment horizontal="center" vertical="center"/>
    </xf>
    <xf numFmtId="0" fontId="16" fillId="0" borderId="4" xfId="58" applyFont="1" applyFill="1" applyBorder="1" applyAlignment="1" applyProtection="1">
      <alignment vertical="center"/>
    </xf>
    <xf numFmtId="4" fontId="23" fillId="0" borderId="24" xfId="58" applyNumberFormat="1" applyFont="1" applyFill="1" applyBorder="1" applyAlignment="1" applyProtection="1">
      <alignment horizontal="right" vertical="center" wrapText="1"/>
    </xf>
    <xf numFmtId="181" fontId="10" fillId="0" borderId="24" xfId="58" applyNumberFormat="1" applyFont="1" applyFill="1" applyBorder="1" applyAlignment="1" applyProtection="1">
      <alignment horizontal="right" vertical="center" wrapText="1"/>
    </xf>
    <xf numFmtId="177" fontId="10" fillId="0" borderId="4" xfId="58" applyNumberFormat="1" applyFont="1" applyFill="1" applyBorder="1" applyAlignment="1" applyProtection="1"/>
    <xf numFmtId="177" fontId="10" fillId="0" borderId="24" xfId="58" applyNumberFormat="1" applyFont="1" applyBorder="1" applyAlignment="1" applyProtection="1">
      <alignment horizontal="right" vertical="center" wrapText="1"/>
    </xf>
    <xf numFmtId="177" fontId="10" fillId="0" borderId="24" xfId="58" applyNumberFormat="1" applyFont="1" applyBorder="1" applyAlignment="1" applyProtection="1"/>
    <xf numFmtId="0" fontId="10" fillId="0" borderId="4" xfId="58" applyFont="1" applyBorder="1" applyAlignment="1" applyProtection="1"/>
    <xf numFmtId="177" fontId="10" fillId="0" borderId="1" xfId="58" applyNumberFormat="1" applyFont="1" applyFill="1" applyBorder="1" applyAlignment="1" applyProtection="1">
      <alignment horizontal="right" vertical="center" wrapText="1"/>
    </xf>
    <xf numFmtId="177" fontId="10" fillId="0" borderId="4" xfId="58" applyNumberFormat="1" applyFont="1" applyFill="1" applyBorder="1" applyAlignment="1" applyProtection="1">
      <alignment horizontal="center" vertical="center"/>
    </xf>
    <xf numFmtId="177" fontId="10" fillId="0" borderId="23" xfId="58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8" fillId="0" borderId="11" xfId="11" applyFont="1" applyBorder="1" applyAlignment="1" applyProtection="1">
      <alignment vertical="center" wrapText="1"/>
    </xf>
    <xf numFmtId="0" fontId="12" fillId="0" borderId="13" xfId="0" applyFont="1" applyBorder="1" applyAlignment="1" applyProtection="1">
      <alignment vertical="center"/>
    </xf>
    <xf numFmtId="0" fontId="8" fillId="0" borderId="11" xfId="11" applyFont="1" applyBorder="1" applyAlignment="1" applyProtection="1">
      <alignment vertical="center"/>
    </xf>
    <xf numFmtId="0" fontId="8" fillId="0" borderId="17" xfId="11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/>
    <xf numFmtId="0" fontId="25" fillId="0" borderId="17" xfId="11" applyFont="1" applyBorder="1" applyAlignment="1" applyProtection="1">
      <alignment vertical="center" wrapText="1"/>
    </xf>
    <xf numFmtId="0" fontId="25" fillId="0" borderId="25" xfId="11" applyFont="1" applyBorder="1" applyAlignment="1" applyProtection="1"/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1" sqref="D$1:D$1048576"/>
    </sheetView>
  </sheetViews>
  <sheetFormatPr defaultColWidth="9" defaultRowHeight="12.75" customHeight="1"/>
  <cols>
    <col min="1" max="2" width="17.1333333333333" style="33" customWidth="1"/>
    <col min="3" max="9" width="15.1333333333333" style="33" customWidth="1"/>
    <col min="10" max="10" width="9" style="33" customWidth="1"/>
  </cols>
  <sheetData>
    <row r="2" ht="14.25" customHeight="1" spans="1:10">
      <c r="A2" s="208"/>
      <c r="B2"/>
      <c r="C2"/>
      <c r="D2"/>
      <c r="E2"/>
      <c r="F2"/>
      <c r="G2"/>
      <c r="H2"/>
      <c r="I2"/>
      <c r="J2"/>
    </row>
    <row r="3" ht="18.75" customHeight="1" spans="1:10">
      <c r="A3" s="209"/>
      <c r="B3" s="209"/>
      <c r="C3" s="209"/>
      <c r="D3" s="209"/>
      <c r="E3" s="209"/>
      <c r="F3" s="209"/>
      <c r="G3" s="209"/>
      <c r="H3" s="209"/>
      <c r="I3" s="209"/>
      <c r="J3"/>
    </row>
    <row r="4" ht="16.5" customHeight="1" spans="1:10">
      <c r="A4" s="209" t="s">
        <v>0</v>
      </c>
      <c r="B4" s="209"/>
      <c r="C4" s="209"/>
      <c r="D4" s="209"/>
      <c r="E4" s="209"/>
      <c r="F4" s="209"/>
      <c r="G4" s="209"/>
      <c r="H4" s="209"/>
      <c r="I4" s="209"/>
      <c r="J4"/>
    </row>
    <row r="5" ht="14.25" customHeight="1" spans="1:10">
      <c r="A5" s="209"/>
      <c r="B5" s="209"/>
      <c r="C5" s="209"/>
      <c r="D5" s="209"/>
      <c r="E5" s="209"/>
      <c r="F5" s="209"/>
      <c r="G5" s="209"/>
      <c r="H5" s="209"/>
      <c r="I5" s="209"/>
      <c r="J5"/>
    </row>
    <row r="6" ht="14.25" customHeight="1" spans="1:10">
      <c r="A6" s="209"/>
      <c r="B6" s="209"/>
      <c r="C6" s="209"/>
      <c r="D6" s="209"/>
      <c r="E6" s="209"/>
      <c r="F6" s="209"/>
      <c r="G6" s="209"/>
      <c r="H6" s="209"/>
      <c r="I6" s="209"/>
      <c r="J6"/>
    </row>
    <row r="7" ht="14.25" customHeight="1" spans="1:10">
      <c r="A7" s="209"/>
      <c r="B7" s="209"/>
      <c r="C7" s="209"/>
      <c r="D7" s="209"/>
      <c r="E7" s="209"/>
      <c r="F7" s="209"/>
      <c r="G7" s="209"/>
      <c r="H7" s="209"/>
      <c r="I7" s="209"/>
      <c r="J7"/>
    </row>
    <row r="8" ht="14.25" customHeight="1" spans="1:10">
      <c r="A8" s="209"/>
      <c r="B8" s="209"/>
      <c r="C8" s="209"/>
      <c r="D8" s="209"/>
      <c r="E8" s="209"/>
      <c r="F8" s="209"/>
      <c r="G8" s="209"/>
      <c r="H8" s="209"/>
      <c r="I8" s="209"/>
      <c r="J8"/>
    </row>
    <row r="9" ht="33" customHeight="1" spans="1:10">
      <c r="A9" s="210" t="s">
        <v>1</v>
      </c>
      <c r="B9" s="210"/>
      <c r="C9" s="210"/>
      <c r="D9" s="210"/>
      <c r="E9" s="210"/>
      <c r="F9" s="210"/>
      <c r="G9" s="210"/>
      <c r="H9" s="210"/>
      <c r="I9" s="213"/>
      <c r="J9"/>
    </row>
    <row r="10" ht="14.25" customHeight="1" spans="1:10">
      <c r="A10" s="209"/>
      <c r="B10" s="209"/>
      <c r="C10" s="209"/>
      <c r="D10" s="209"/>
      <c r="E10" s="209"/>
      <c r="F10" s="209"/>
      <c r="G10" s="209"/>
      <c r="H10" s="209"/>
      <c r="I10" s="209"/>
      <c r="J10"/>
    </row>
    <row r="11" ht="14.25" customHeight="1" spans="1:10">
      <c r="A11" s="209"/>
      <c r="B11" s="209"/>
      <c r="C11" s="209"/>
      <c r="D11" s="209"/>
      <c r="E11" s="209"/>
      <c r="F11" s="209"/>
      <c r="G11" s="209"/>
      <c r="H11" s="209"/>
      <c r="I11" s="209"/>
      <c r="J11"/>
    </row>
    <row r="12" ht="14.25" customHeight="1" spans="1:10">
      <c r="A12" s="209"/>
      <c r="B12" s="209"/>
      <c r="C12" s="209"/>
      <c r="D12" s="209"/>
      <c r="E12" s="209"/>
      <c r="F12" s="209"/>
      <c r="G12" s="209"/>
      <c r="H12" s="209"/>
      <c r="I12" s="209"/>
      <c r="J12"/>
    </row>
    <row r="13" ht="14.25" customHeight="1" spans="1:10">
      <c r="A13" s="209"/>
      <c r="B13" s="209"/>
      <c r="C13" s="209"/>
      <c r="D13" s="209"/>
      <c r="E13" s="209"/>
      <c r="F13" s="209"/>
      <c r="G13" s="209"/>
      <c r="H13" s="209"/>
      <c r="I13" s="209"/>
      <c r="J13"/>
    </row>
    <row r="14" ht="14.25" customHeight="1" spans="1:10">
      <c r="A14" s="209"/>
      <c r="B14" s="209"/>
      <c r="C14" s="209"/>
      <c r="D14" s="209"/>
      <c r="E14" s="209"/>
      <c r="F14" s="209"/>
      <c r="G14" s="209"/>
      <c r="H14" s="209"/>
      <c r="I14" s="209"/>
      <c r="J14"/>
    </row>
    <row r="15" ht="14.25" customHeight="1" spans="1:10">
      <c r="A15" s="209"/>
      <c r="B15" s="209"/>
      <c r="C15" s="209"/>
      <c r="D15" s="209"/>
      <c r="E15" s="209"/>
      <c r="F15" s="209"/>
      <c r="G15" s="209"/>
      <c r="H15" s="209"/>
      <c r="I15" s="209"/>
      <c r="J15"/>
    </row>
    <row r="16" ht="14.25" customHeight="1" spans="1:10">
      <c r="A16" s="209"/>
      <c r="B16" s="209"/>
      <c r="C16" s="209"/>
      <c r="D16" s="209"/>
      <c r="E16" s="209"/>
      <c r="F16" s="209"/>
      <c r="G16" s="209"/>
      <c r="H16" s="209"/>
      <c r="I16" s="209"/>
      <c r="J16"/>
    </row>
    <row r="17" ht="14.25" customHeight="1" spans="1:10">
      <c r="A17" s="209"/>
      <c r="B17" s="209"/>
      <c r="C17" s="209"/>
      <c r="D17" s="209"/>
      <c r="E17" s="209"/>
      <c r="F17" s="209"/>
      <c r="G17" s="209"/>
      <c r="H17" s="209"/>
      <c r="I17" s="209"/>
      <c r="J17"/>
    </row>
    <row r="18" ht="14.25" customHeight="1" spans="1:10">
      <c r="A18" s="209"/>
      <c r="B18" s="209"/>
      <c r="C18" s="209"/>
      <c r="D18" s="209"/>
      <c r="E18" s="209"/>
      <c r="F18" s="209"/>
      <c r="G18" s="209"/>
      <c r="H18" s="209"/>
      <c r="I18" s="209"/>
      <c r="J18"/>
    </row>
    <row r="19" ht="14.25" customHeight="1" spans="1:10">
      <c r="A19" s="211" t="s">
        <v>2</v>
      </c>
      <c r="B19" s="211"/>
      <c r="C19" s="211"/>
      <c r="D19" s="211"/>
      <c r="E19" s="211"/>
      <c r="F19" s="211"/>
      <c r="G19" s="211"/>
      <c r="H19" s="211"/>
      <c r="I19" s="209"/>
      <c r="J19"/>
    </row>
    <row r="20" ht="14.25" customHeight="1" spans="1:10">
      <c r="A20" s="209"/>
      <c r="B20" s="209"/>
      <c r="C20" s="209"/>
      <c r="D20" s="209"/>
      <c r="E20" s="209"/>
      <c r="F20" s="209"/>
      <c r="G20" s="209"/>
      <c r="H20" s="209"/>
      <c r="I20" s="209"/>
      <c r="J20"/>
    </row>
    <row r="21" ht="14.25" customHeight="1" spans="1:10">
      <c r="A21" s="209"/>
      <c r="B21" s="209"/>
      <c r="C21" s="209"/>
      <c r="D21" s="209"/>
      <c r="E21" s="209"/>
      <c r="F21" s="209"/>
      <c r="G21" s="209"/>
      <c r="H21"/>
      <c r="I21" s="209"/>
      <c r="J21"/>
    </row>
    <row r="22" ht="14.25" customHeight="1" spans="1:10">
      <c r="A22" s="209"/>
      <c r="B22" s="209" t="s">
        <v>3</v>
      </c>
      <c r="C22"/>
      <c r="D22"/>
      <c r="E22" s="209" t="s">
        <v>4</v>
      </c>
      <c r="F22"/>
      <c r="G22" s="209" t="s">
        <v>5</v>
      </c>
      <c r="H22" s="209" t="s">
        <v>6</v>
      </c>
      <c r="I22" s="209"/>
      <c r="J22"/>
    </row>
    <row r="23" ht="15.75" customHeight="1" spans="1:10">
      <c r="A23"/>
      <c r="B23" s="21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F6" sqref="F6"/>
    </sheetView>
  </sheetViews>
  <sheetFormatPr defaultColWidth="9" defaultRowHeight="12.75" customHeight="1"/>
  <cols>
    <col min="1" max="1" width="49.2952380952381" style="33" customWidth="1"/>
    <col min="2" max="8" width="10.5714285714286" style="33" customWidth="1"/>
    <col min="9" max="9" width="9.13333333333333" style="33"/>
  </cols>
  <sheetData>
    <row r="1" ht="24.75" customHeight="1" spans="1:1">
      <c r="A1" s="70" t="s">
        <v>28</v>
      </c>
    </row>
    <row r="2" ht="24.75" customHeight="1" spans="1:8">
      <c r="A2" s="35" t="s">
        <v>285</v>
      </c>
      <c r="B2" s="35"/>
      <c r="C2" s="35"/>
      <c r="D2" s="35"/>
      <c r="E2" s="35"/>
      <c r="F2" s="35"/>
      <c r="G2" s="35"/>
      <c r="H2" s="35"/>
    </row>
    <row r="3" ht="24.75" customHeight="1" spans="8:8">
      <c r="H3" s="36" t="s">
        <v>30</v>
      </c>
    </row>
    <row r="4" ht="24.75" customHeight="1" spans="1:8">
      <c r="A4" s="49" t="s">
        <v>161</v>
      </c>
      <c r="B4" s="71" t="s">
        <v>286</v>
      </c>
      <c r="C4" s="71" t="s">
        <v>287</v>
      </c>
      <c r="D4" s="71" t="s">
        <v>288</v>
      </c>
      <c r="E4" s="71" t="s">
        <v>289</v>
      </c>
      <c r="F4" s="72"/>
      <c r="G4" s="71" t="s">
        <v>290</v>
      </c>
      <c r="H4" s="73" t="s">
        <v>291</v>
      </c>
    </row>
    <row r="5" ht="24.75" customHeight="1" spans="1:8">
      <c r="A5" s="74"/>
      <c r="B5" s="72"/>
      <c r="C5" s="72"/>
      <c r="D5" s="72"/>
      <c r="E5" s="71" t="s">
        <v>292</v>
      </c>
      <c r="F5" s="71" t="s">
        <v>293</v>
      </c>
      <c r="G5" s="71"/>
      <c r="H5" s="73"/>
    </row>
    <row r="6" s="32" customFormat="1" ht="24.75" customHeight="1" spans="1:9">
      <c r="A6" s="75" t="s">
        <v>165</v>
      </c>
      <c r="B6" s="76">
        <v>1.5</v>
      </c>
      <c r="C6" s="77"/>
      <c r="D6" s="76">
        <v>1.5</v>
      </c>
      <c r="E6" s="78"/>
      <c r="F6" s="79"/>
      <c r="G6" s="79"/>
      <c r="H6" s="80"/>
      <c r="I6" s="43"/>
    </row>
    <row r="7" ht="24.75" customHeight="1" spans="1:8">
      <c r="A7" s="81"/>
      <c r="B7" s="79"/>
      <c r="C7" s="78"/>
      <c r="D7" s="79"/>
      <c r="E7" s="78"/>
      <c r="F7" s="79"/>
      <c r="G7" s="79"/>
      <c r="H7" s="80"/>
    </row>
    <row r="8" ht="24.75" customHeight="1" spans="1:8">
      <c r="A8" s="82"/>
      <c r="B8" s="83"/>
      <c r="C8" s="84"/>
      <c r="D8" s="83"/>
      <c r="E8" s="84"/>
      <c r="F8" s="83"/>
      <c r="G8" s="83"/>
      <c r="H8" s="85"/>
    </row>
    <row r="9" ht="24.75" customHeight="1" spans="1:8">
      <c r="A9" s="82"/>
      <c r="B9" s="83"/>
      <c r="C9" s="84"/>
      <c r="D9" s="83"/>
      <c r="E9" s="84"/>
      <c r="F9" s="83"/>
      <c r="G9" s="83"/>
      <c r="H9" s="85"/>
    </row>
    <row r="10" ht="24.75" customHeight="1" spans="1:8">
      <c r="A10" s="82"/>
      <c r="B10" s="83"/>
      <c r="C10" s="84"/>
      <c r="D10" s="83"/>
      <c r="E10" s="84"/>
      <c r="F10" s="83"/>
      <c r="G10" s="83"/>
      <c r="H10" s="85"/>
    </row>
    <row r="11" ht="24.75" customHeight="1" spans="1:8">
      <c r="A11" s="82"/>
      <c r="B11" s="83"/>
      <c r="C11" s="84"/>
      <c r="D11" s="83"/>
      <c r="E11" s="84"/>
      <c r="F11" s="83"/>
      <c r="G11" s="83"/>
      <c r="H11" s="85"/>
    </row>
    <row r="12" ht="24.75" customHeight="1" spans="1:8">
      <c r="A12" s="82"/>
      <c r="B12" s="83"/>
      <c r="C12" s="84"/>
      <c r="D12" s="83"/>
      <c r="E12" s="84"/>
      <c r="F12" s="83"/>
      <c r="G12" s="83"/>
      <c r="H12" s="85"/>
    </row>
    <row r="13" ht="24.75" customHeight="1" spans="1:8">
      <c r="A13" s="82"/>
      <c r="B13" s="83"/>
      <c r="C13" s="84"/>
      <c r="D13" s="83"/>
      <c r="E13" s="84"/>
      <c r="F13" s="83"/>
      <c r="G13" s="83"/>
      <c r="H13" s="85"/>
    </row>
    <row r="14" ht="24.75" customHeight="1" spans="1:8">
      <c r="A14" s="82"/>
      <c r="B14" s="83"/>
      <c r="C14" s="84"/>
      <c r="D14" s="83"/>
      <c r="E14" s="84"/>
      <c r="F14" s="83"/>
      <c r="G14" s="83"/>
      <c r="H14" s="85"/>
    </row>
    <row r="15" ht="24.75" customHeight="1" spans="1:8">
      <c r="A15" s="82"/>
      <c r="B15" s="83"/>
      <c r="C15" s="84"/>
      <c r="D15" s="83"/>
      <c r="E15" s="84"/>
      <c r="F15" s="83"/>
      <c r="G15" s="83"/>
      <c r="H15" s="85"/>
    </row>
    <row r="16" ht="24.75" customHeight="1" spans="1:8">
      <c r="A16" s="82"/>
      <c r="B16" s="83"/>
      <c r="C16" s="84"/>
      <c r="D16" s="83"/>
      <c r="E16" s="84"/>
      <c r="F16" s="83"/>
      <c r="G16" s="83"/>
      <c r="H16" s="85"/>
    </row>
    <row r="17" ht="24.75" customHeight="1" spans="1:8">
      <c r="A17" s="82"/>
      <c r="B17" s="83"/>
      <c r="C17" s="84"/>
      <c r="D17" s="83"/>
      <c r="E17" s="84"/>
      <c r="F17" s="83"/>
      <c r="G17" s="83"/>
      <c r="H17" s="85"/>
    </row>
    <row r="18" ht="24.75" customHeight="1" spans="1:8">
      <c r="A18" s="82"/>
      <c r="B18" s="83"/>
      <c r="C18" s="84"/>
      <c r="D18" s="83"/>
      <c r="E18" s="84"/>
      <c r="F18" s="83"/>
      <c r="G18" s="83"/>
      <c r="H18" s="85"/>
    </row>
    <row r="19" ht="24.75" customHeight="1" spans="1:8">
      <c r="A19" s="82"/>
      <c r="B19" s="83"/>
      <c r="C19" s="84"/>
      <c r="D19" s="83"/>
      <c r="E19" s="84"/>
      <c r="F19" s="83"/>
      <c r="G19" s="83"/>
      <c r="H19" s="85"/>
    </row>
    <row r="20" ht="24.75" customHeight="1" spans="1:8">
      <c r="A20" s="82"/>
      <c r="B20" s="83"/>
      <c r="C20" s="84"/>
      <c r="D20" s="83"/>
      <c r="E20" s="84"/>
      <c r="F20" s="83"/>
      <c r="G20" s="83"/>
      <c r="H20" s="85"/>
    </row>
    <row r="21" ht="24.75" customHeight="1" spans="1:8">
      <c r="A21" s="82"/>
      <c r="B21" s="83"/>
      <c r="C21" s="84"/>
      <c r="D21" s="83"/>
      <c r="E21" s="84"/>
      <c r="F21" s="83"/>
      <c r="G21" s="83"/>
      <c r="H21" s="85"/>
    </row>
    <row r="22" ht="24.75" customHeight="1" spans="1:8">
      <c r="A22" s="82"/>
      <c r="B22" s="83"/>
      <c r="C22" s="84"/>
      <c r="D22" s="83"/>
      <c r="E22" s="84"/>
      <c r="F22" s="83"/>
      <c r="G22" s="83"/>
      <c r="H22" s="85"/>
    </row>
    <row r="23" ht="24.75" customHeight="1" spans="1:8">
      <c r="A23" s="82"/>
      <c r="B23" s="83"/>
      <c r="C23" s="84"/>
      <c r="D23" s="83"/>
      <c r="E23" s="84"/>
      <c r="F23" s="83"/>
      <c r="G23" s="83"/>
      <c r="H23" s="85"/>
    </row>
    <row r="24" ht="24.75" customHeight="1" spans="1:8">
      <c r="A24" s="82"/>
      <c r="B24" s="83"/>
      <c r="C24" s="84"/>
      <c r="D24" s="83"/>
      <c r="E24" s="84"/>
      <c r="F24" s="83"/>
      <c r="G24" s="83"/>
      <c r="H24" s="85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A6" sqref="A6"/>
    </sheetView>
  </sheetViews>
  <sheetFormatPr defaultColWidth="9" defaultRowHeight="12.75" customHeight="1" outlineLevelCol="5"/>
  <cols>
    <col min="1" max="1" width="8.7047619047619" style="33" customWidth="1"/>
    <col min="2" max="2" width="38.1333333333333" style="33" customWidth="1"/>
    <col min="3" max="5" width="17.8571428571429" style="33" customWidth="1"/>
    <col min="6" max="6" width="6.85714285714286" style="33" customWidth="1"/>
  </cols>
  <sheetData>
    <row r="1" ht="24.75" customHeight="1" spans="1:2">
      <c r="A1" s="47" t="s">
        <v>28</v>
      </c>
      <c r="B1" s="48"/>
    </row>
    <row r="2" ht="24.75" customHeight="1" spans="1:5">
      <c r="A2" s="35" t="s">
        <v>294</v>
      </c>
      <c r="B2" s="35"/>
      <c r="C2" s="35"/>
      <c r="D2" s="35"/>
      <c r="E2" s="35"/>
    </row>
    <row r="3" ht="24.75" customHeight="1" spans="5:5">
      <c r="E3" s="36" t="s">
        <v>30</v>
      </c>
    </row>
    <row r="4" ht="24.75" customHeight="1" spans="1:5">
      <c r="A4" s="49" t="s">
        <v>295</v>
      </c>
      <c r="B4" s="50" t="s">
        <v>33</v>
      </c>
      <c r="C4" s="50" t="s">
        <v>108</v>
      </c>
      <c r="D4" s="51" t="s">
        <v>104</v>
      </c>
      <c r="E4" s="52" t="s">
        <v>105</v>
      </c>
    </row>
    <row r="5" ht="24.75" customHeight="1" spans="1:5">
      <c r="A5" s="49" t="s">
        <v>107</v>
      </c>
      <c r="B5" s="50" t="s">
        <v>107</v>
      </c>
      <c r="C5" s="50">
        <v>1</v>
      </c>
      <c r="D5" s="51">
        <v>2</v>
      </c>
      <c r="E5" s="52">
        <v>3</v>
      </c>
    </row>
    <row r="6" s="32" customFormat="1" ht="25.5" customHeight="1" spans="1:6">
      <c r="A6" s="53">
        <f>ROW()-6</f>
        <v>0</v>
      </c>
      <c r="B6" s="54" t="s">
        <v>108</v>
      </c>
      <c r="C6" s="55">
        <f>SUM(D6:E6)</f>
        <v>4.81</v>
      </c>
      <c r="D6" s="56">
        <f>SUM(D7:D24)</f>
        <v>4.81</v>
      </c>
      <c r="E6" s="57"/>
      <c r="F6" s="43"/>
    </row>
    <row r="7" ht="25.5" customHeight="1" spans="1:5">
      <c r="A7" s="58">
        <f t="shared" ref="A7:A24" si="0">ROW()-6</f>
        <v>1</v>
      </c>
      <c r="B7" s="59" t="s">
        <v>296</v>
      </c>
      <c r="C7" s="60"/>
      <c r="D7" s="56">
        <v>0.4</v>
      </c>
      <c r="E7" s="61"/>
    </row>
    <row r="8" ht="25.5" customHeight="1" spans="1:5">
      <c r="A8" s="62">
        <f t="shared" si="0"/>
        <v>2</v>
      </c>
      <c r="B8" s="59" t="s">
        <v>297</v>
      </c>
      <c r="C8" s="60"/>
      <c r="D8" s="56"/>
      <c r="E8" s="61"/>
    </row>
    <row r="9" ht="25.5" customHeight="1" spans="1:5">
      <c r="A9" s="62">
        <f t="shared" si="0"/>
        <v>3</v>
      </c>
      <c r="B9" s="59" t="s">
        <v>298</v>
      </c>
      <c r="C9" s="60"/>
      <c r="D9" s="56"/>
      <c r="E9" s="61"/>
    </row>
    <row r="10" ht="25.5" customHeight="1" spans="1:5">
      <c r="A10" s="62">
        <f t="shared" si="0"/>
        <v>4</v>
      </c>
      <c r="B10" s="59" t="s">
        <v>299</v>
      </c>
      <c r="C10" s="60"/>
      <c r="D10" s="56"/>
      <c r="E10" s="61"/>
    </row>
    <row r="11" ht="25.5" customHeight="1" spans="1:5">
      <c r="A11" s="62">
        <f t="shared" si="0"/>
        <v>5</v>
      </c>
      <c r="B11" s="59" t="s">
        <v>300</v>
      </c>
      <c r="C11" s="60"/>
      <c r="D11" s="56"/>
      <c r="E11" s="61"/>
    </row>
    <row r="12" ht="25.5" customHeight="1" spans="1:5">
      <c r="A12" s="62">
        <f t="shared" si="0"/>
        <v>6</v>
      </c>
      <c r="B12" s="59" t="s">
        <v>301</v>
      </c>
      <c r="C12" s="60"/>
      <c r="D12" s="56"/>
      <c r="E12" s="61"/>
    </row>
    <row r="13" ht="25.5" customHeight="1" spans="1:5">
      <c r="A13" s="62">
        <f t="shared" si="0"/>
        <v>7</v>
      </c>
      <c r="B13" s="59" t="s">
        <v>302</v>
      </c>
      <c r="C13" s="60"/>
      <c r="D13" s="56"/>
      <c r="E13" s="61"/>
    </row>
    <row r="14" ht="25.5" customHeight="1" spans="1:5">
      <c r="A14" s="62">
        <f t="shared" si="0"/>
        <v>8</v>
      </c>
      <c r="B14" s="59" t="s">
        <v>303</v>
      </c>
      <c r="C14" s="60"/>
      <c r="D14" s="56">
        <v>0.3</v>
      </c>
      <c r="E14" s="61"/>
    </row>
    <row r="15" ht="25.5" customHeight="1" spans="1:5">
      <c r="A15" s="62">
        <f t="shared" si="0"/>
        <v>9</v>
      </c>
      <c r="B15" s="59" t="s">
        <v>304</v>
      </c>
      <c r="C15" s="60"/>
      <c r="D15" s="56"/>
      <c r="E15" s="61"/>
    </row>
    <row r="16" ht="25.5" customHeight="1" spans="1:5">
      <c r="A16" s="62">
        <f t="shared" si="0"/>
        <v>10</v>
      </c>
      <c r="B16" s="59" t="s">
        <v>290</v>
      </c>
      <c r="C16" s="60"/>
      <c r="D16" s="56"/>
      <c r="E16" s="61"/>
    </row>
    <row r="17" ht="25.5" customHeight="1" spans="1:5">
      <c r="A17" s="62">
        <f t="shared" si="0"/>
        <v>11</v>
      </c>
      <c r="B17" s="59" t="s">
        <v>305</v>
      </c>
      <c r="C17" s="60"/>
      <c r="D17" s="56">
        <v>0.59</v>
      </c>
      <c r="E17" s="61"/>
    </row>
    <row r="18" ht="25.5" customHeight="1" spans="1:5">
      <c r="A18" s="62">
        <f t="shared" si="0"/>
        <v>12</v>
      </c>
      <c r="B18" s="59" t="s">
        <v>306</v>
      </c>
      <c r="C18" s="60"/>
      <c r="D18" s="56"/>
      <c r="E18" s="61"/>
    </row>
    <row r="19" ht="25.5" customHeight="1" spans="1:5">
      <c r="A19" s="63">
        <f t="shared" si="0"/>
        <v>13</v>
      </c>
      <c r="B19" s="64" t="s">
        <v>307</v>
      </c>
      <c r="C19" s="65"/>
      <c r="D19" s="56"/>
      <c r="E19" s="66"/>
    </row>
    <row r="20" ht="25.5" customHeight="1" spans="1:5">
      <c r="A20" s="67">
        <f t="shared" si="0"/>
        <v>14</v>
      </c>
      <c r="B20" s="68" t="s">
        <v>308</v>
      </c>
      <c r="C20" s="61"/>
      <c r="D20" s="56"/>
      <c r="E20" s="61"/>
    </row>
    <row r="21" ht="25.5" customHeight="1" spans="1:5">
      <c r="A21" s="63">
        <f t="shared" si="0"/>
        <v>15</v>
      </c>
      <c r="B21" s="59" t="s">
        <v>309</v>
      </c>
      <c r="C21" s="69"/>
      <c r="D21" s="56">
        <v>1.8</v>
      </c>
      <c r="E21" s="69"/>
    </row>
    <row r="22" ht="25.5" customHeight="1" spans="1:5">
      <c r="A22" s="67">
        <f t="shared" si="0"/>
        <v>16</v>
      </c>
      <c r="B22" s="59" t="s">
        <v>288</v>
      </c>
      <c r="C22" s="69"/>
      <c r="D22" s="56">
        <v>1.5</v>
      </c>
      <c r="E22" s="69"/>
    </row>
    <row r="23" ht="25.5" customHeight="1" spans="1:5">
      <c r="A23" s="63">
        <f t="shared" si="0"/>
        <v>17</v>
      </c>
      <c r="B23" s="59" t="s">
        <v>310</v>
      </c>
      <c r="C23" s="69"/>
      <c r="D23" s="56">
        <v>0.14</v>
      </c>
      <c r="E23" s="69"/>
    </row>
    <row r="24" ht="25.5" customHeight="1" spans="1:5">
      <c r="A24" s="67">
        <f t="shared" si="0"/>
        <v>18</v>
      </c>
      <c r="B24" s="59" t="s">
        <v>311</v>
      </c>
      <c r="C24" s="69"/>
      <c r="D24" s="56">
        <v>0.08</v>
      </c>
      <c r="E24" s="6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D22" sqref="$A22:$XFD23"/>
    </sheetView>
  </sheetViews>
  <sheetFormatPr defaultColWidth="9" defaultRowHeight="12.75" customHeight="1" outlineLevelRow="7"/>
  <cols>
    <col min="1" max="1" width="60.7047619047619" style="33" customWidth="1"/>
    <col min="2" max="2" width="22.1333333333333" style="33" customWidth="1"/>
    <col min="3" max="3" width="2.85714285714286" style="33" customWidth="1"/>
    <col min="4" max="15" width="9.13333333333333" style="33"/>
  </cols>
  <sheetData>
    <row r="1" ht="15" customHeight="1" spans="1:15">
      <c r="A1" s="34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5" t="s">
        <v>312</v>
      </c>
      <c r="B2" s="35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6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7" t="s">
        <v>313</v>
      </c>
      <c r="B4" s="38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39"/>
      <c r="B5" s="40"/>
      <c r="C5"/>
      <c r="D5"/>
      <c r="E5"/>
      <c r="F5"/>
      <c r="G5"/>
      <c r="H5"/>
      <c r="I5"/>
      <c r="J5"/>
      <c r="K5"/>
      <c r="L5"/>
      <c r="M5"/>
      <c r="N5"/>
      <c r="O5"/>
    </row>
    <row r="6" s="32" customFormat="1" ht="26.25" customHeight="1" spans="1:14">
      <c r="A6" s="41" t="s">
        <v>314</v>
      </c>
      <c r="B6" s="42"/>
      <c r="C6" s="43"/>
      <c r="N6" s="46"/>
    </row>
    <row r="7" ht="32.25" customHeight="1" spans="1:15">
      <c r="A7" s="44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5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D27" sqref="D27"/>
    </sheetView>
  </sheetViews>
  <sheetFormatPr defaultColWidth="9" defaultRowHeight="13.5" outlineLevelCol="4"/>
  <cols>
    <col min="1" max="1" width="8.75238095238095" style="1" customWidth="1"/>
    <col min="2" max="2" width="19.7809523809524" style="1" customWidth="1"/>
    <col min="3" max="3" width="22.752380952381" style="1" customWidth="1"/>
    <col min="4" max="4" width="16.6285714285714" style="1" customWidth="1"/>
    <col min="5" max="5" width="19.752380952381" style="1" customWidth="1"/>
    <col min="6" max="16384" width="9" style="1"/>
  </cols>
  <sheetData>
    <row r="1" ht="18.75" spans="1:2">
      <c r="A1" s="2" t="s">
        <v>315</v>
      </c>
      <c r="B1" s="2"/>
    </row>
    <row r="2" ht="25.5" spans="1:5">
      <c r="A2" s="3" t="s">
        <v>316</v>
      </c>
      <c r="B2" s="3"/>
      <c r="C2" s="3"/>
      <c r="D2" s="3"/>
      <c r="E2" s="3"/>
    </row>
    <row r="3" ht="18.75" spans="1:5">
      <c r="A3" s="4" t="s">
        <v>317</v>
      </c>
      <c r="B3" s="4"/>
      <c r="C3" s="4"/>
      <c r="D3" s="4"/>
      <c r="E3" s="4"/>
    </row>
    <row r="4" ht="21.75" customHeight="1" spans="1:5">
      <c r="A4" s="5" t="s">
        <v>318</v>
      </c>
      <c r="B4" s="5"/>
      <c r="C4" s="5" t="s">
        <v>319</v>
      </c>
      <c r="D4" s="5"/>
      <c r="E4" s="5"/>
    </row>
    <row r="5" ht="21.75" customHeight="1" spans="1:5">
      <c r="A5" s="5" t="s">
        <v>320</v>
      </c>
      <c r="B5" s="5"/>
      <c r="C5" s="6" t="s">
        <v>321</v>
      </c>
      <c r="D5" s="5" t="s">
        <v>322</v>
      </c>
      <c r="E5" s="6" t="s">
        <v>321</v>
      </c>
    </row>
    <row r="6" ht="30" customHeight="1" spans="1:5">
      <c r="A6" s="7" t="s">
        <v>323</v>
      </c>
      <c r="B6" s="8" t="s">
        <v>324</v>
      </c>
      <c r="C6" s="9"/>
      <c r="D6" s="9"/>
      <c r="E6" s="10"/>
    </row>
    <row r="7" ht="19" customHeight="1" spans="1:5">
      <c r="A7" s="11"/>
      <c r="B7" s="12" t="s">
        <v>325</v>
      </c>
      <c r="C7" s="13">
        <v>8</v>
      </c>
      <c r="D7" s="14"/>
      <c r="E7" s="15"/>
    </row>
    <row r="8" ht="19" customHeight="1" spans="1:5">
      <c r="A8" s="11"/>
      <c r="B8" s="13" t="s">
        <v>326</v>
      </c>
      <c r="C8" s="13">
        <v>8</v>
      </c>
      <c r="D8" s="14"/>
      <c r="E8" s="15"/>
    </row>
    <row r="9" ht="19" customHeight="1" spans="1:5">
      <c r="A9" s="16"/>
      <c r="B9" s="13" t="s">
        <v>327</v>
      </c>
      <c r="C9" s="13"/>
      <c r="D9" s="14"/>
      <c r="E9" s="15"/>
    </row>
    <row r="10" ht="88" customHeight="1" spans="1:5">
      <c r="A10" s="17" t="s">
        <v>328</v>
      </c>
      <c r="B10" s="18" t="s">
        <v>329</v>
      </c>
      <c r="C10" s="19"/>
      <c r="D10" s="19"/>
      <c r="E10" s="20"/>
    </row>
    <row r="11" ht="24" customHeight="1" spans="1:5">
      <c r="A11" s="21" t="s">
        <v>330</v>
      </c>
      <c r="B11" s="5" t="s">
        <v>331</v>
      </c>
      <c r="C11" s="5" t="s">
        <v>332</v>
      </c>
      <c r="D11" s="5" t="s">
        <v>333</v>
      </c>
      <c r="E11" s="22" t="s">
        <v>334</v>
      </c>
    </row>
    <row r="12" ht="16" customHeight="1" spans="1:5">
      <c r="A12" s="23"/>
      <c r="B12" s="24" t="s">
        <v>335</v>
      </c>
      <c r="C12" s="25" t="s">
        <v>336</v>
      </c>
      <c r="D12" s="26" t="s">
        <v>337</v>
      </c>
      <c r="E12" s="6" t="s">
        <v>338</v>
      </c>
    </row>
    <row r="13" ht="16" customHeight="1" spans="1:5">
      <c r="A13" s="23"/>
      <c r="B13" s="24"/>
      <c r="C13" s="27"/>
      <c r="D13" s="26" t="s">
        <v>339</v>
      </c>
      <c r="E13" s="6" t="s">
        <v>340</v>
      </c>
    </row>
    <row r="14" ht="16" customHeight="1" spans="1:5">
      <c r="A14" s="23"/>
      <c r="B14" s="24"/>
      <c r="C14" s="27"/>
      <c r="D14" s="6" t="s">
        <v>341</v>
      </c>
      <c r="E14" s="6" t="s">
        <v>340</v>
      </c>
    </row>
    <row r="15" ht="16" customHeight="1" spans="1:5">
      <c r="A15" s="23"/>
      <c r="B15" s="24"/>
      <c r="C15" s="27"/>
      <c r="D15" s="6" t="s">
        <v>342</v>
      </c>
      <c r="E15" s="6" t="s">
        <v>343</v>
      </c>
    </row>
    <row r="16" ht="16" customHeight="1" spans="1:5">
      <c r="A16" s="23"/>
      <c r="B16" s="24"/>
      <c r="C16" s="28"/>
      <c r="D16" s="6" t="s">
        <v>344</v>
      </c>
      <c r="E16" s="6" t="s">
        <v>343</v>
      </c>
    </row>
    <row r="17" ht="16" customHeight="1" spans="1:5">
      <c r="A17" s="23"/>
      <c r="B17" s="24"/>
      <c r="C17" s="25" t="s">
        <v>345</v>
      </c>
      <c r="D17" s="6" t="s">
        <v>346</v>
      </c>
      <c r="E17" s="6" t="s">
        <v>347</v>
      </c>
    </row>
    <row r="18" ht="26" customHeight="1" spans="1:5">
      <c r="A18" s="23"/>
      <c r="B18" s="24"/>
      <c r="C18" s="27"/>
      <c r="D18" s="26" t="s">
        <v>348</v>
      </c>
      <c r="E18" s="6" t="s">
        <v>349</v>
      </c>
    </row>
    <row r="19" ht="27" customHeight="1" spans="1:5">
      <c r="A19" s="23"/>
      <c r="B19" s="24"/>
      <c r="C19" s="27"/>
      <c r="D19" s="26" t="s">
        <v>350</v>
      </c>
      <c r="E19" s="6" t="s">
        <v>349</v>
      </c>
    </row>
    <row r="20" ht="27" customHeight="1" spans="1:5">
      <c r="A20" s="23"/>
      <c r="B20" s="24"/>
      <c r="C20" s="28"/>
      <c r="D20" s="26" t="s">
        <v>351</v>
      </c>
      <c r="E20" s="6" t="s">
        <v>349</v>
      </c>
    </row>
    <row r="21" ht="16" customHeight="1" spans="1:5">
      <c r="A21" s="23"/>
      <c r="B21" s="24"/>
      <c r="C21" s="25" t="s">
        <v>352</v>
      </c>
      <c r="D21" s="6" t="s">
        <v>353</v>
      </c>
      <c r="E21" s="6" t="s">
        <v>349</v>
      </c>
    </row>
    <row r="22" ht="16" customHeight="1" spans="1:5">
      <c r="A22" s="23"/>
      <c r="B22" s="24"/>
      <c r="C22" s="27"/>
      <c r="D22" s="6" t="s">
        <v>354</v>
      </c>
      <c r="E22" s="6" t="s">
        <v>338</v>
      </c>
    </row>
    <row r="23" ht="27" customHeight="1" spans="1:5">
      <c r="A23" s="23"/>
      <c r="B23" s="24"/>
      <c r="C23" s="27"/>
      <c r="D23" s="26" t="s">
        <v>355</v>
      </c>
      <c r="E23" s="26" t="s">
        <v>343</v>
      </c>
    </row>
    <row r="24" ht="16" customHeight="1" spans="1:5">
      <c r="A24" s="23"/>
      <c r="B24" s="24"/>
      <c r="C24" s="28"/>
      <c r="D24" s="6" t="s">
        <v>356</v>
      </c>
      <c r="E24" s="26" t="s">
        <v>343</v>
      </c>
    </row>
    <row r="25" ht="16" customHeight="1" spans="1:5">
      <c r="A25" s="23"/>
      <c r="B25" s="24"/>
      <c r="C25" s="5" t="s">
        <v>357</v>
      </c>
      <c r="D25" s="6" t="s">
        <v>358</v>
      </c>
      <c r="E25" s="6" t="s">
        <v>349</v>
      </c>
    </row>
    <row r="26" ht="27" customHeight="1" spans="1:5">
      <c r="A26" s="23"/>
      <c r="B26" s="23"/>
      <c r="C26" s="22" t="s">
        <v>359</v>
      </c>
      <c r="D26" s="26" t="s">
        <v>360</v>
      </c>
      <c r="E26" s="6" t="s">
        <v>361</v>
      </c>
    </row>
    <row r="27" ht="30" customHeight="1" spans="1:5">
      <c r="A27" s="23"/>
      <c r="B27" s="23"/>
      <c r="C27" s="22"/>
      <c r="D27" s="26" t="s">
        <v>362</v>
      </c>
      <c r="E27" s="6" t="s">
        <v>338</v>
      </c>
    </row>
    <row r="28" ht="16" customHeight="1" spans="1:5">
      <c r="A28" s="23"/>
      <c r="B28" s="23"/>
      <c r="C28" s="7" t="s">
        <v>363</v>
      </c>
      <c r="D28" s="6" t="s">
        <v>364</v>
      </c>
      <c r="E28" s="6" t="s">
        <v>349</v>
      </c>
    </row>
    <row r="29" ht="25" customHeight="1" spans="1:5">
      <c r="A29" s="23"/>
      <c r="B29" s="23"/>
      <c r="C29" s="11"/>
      <c r="D29" s="26" t="s">
        <v>350</v>
      </c>
      <c r="E29" s="6" t="s">
        <v>349</v>
      </c>
    </row>
    <row r="30" ht="27" customHeight="1" spans="1:5">
      <c r="A30" s="23"/>
      <c r="B30" s="29"/>
      <c r="C30" s="16"/>
      <c r="D30" s="26" t="s">
        <v>351</v>
      </c>
      <c r="E30" s="6" t="s">
        <v>349</v>
      </c>
    </row>
    <row r="31" ht="25" customHeight="1" spans="1:5">
      <c r="A31" s="23"/>
      <c r="B31" s="22" t="s">
        <v>365</v>
      </c>
      <c r="C31" s="30" t="s">
        <v>366</v>
      </c>
      <c r="D31" s="26" t="s">
        <v>367</v>
      </c>
      <c r="E31" s="26" t="s">
        <v>343</v>
      </c>
    </row>
    <row r="32" ht="24" customHeight="1" spans="1:5">
      <c r="A32" s="29"/>
      <c r="B32" s="22"/>
      <c r="C32" s="6" t="s">
        <v>368</v>
      </c>
      <c r="D32" s="26" t="s">
        <v>369</v>
      </c>
      <c r="E32" s="26" t="s">
        <v>343</v>
      </c>
    </row>
    <row r="33" ht="23" customHeight="1" spans="1:5">
      <c r="A33" s="31" t="s">
        <v>370</v>
      </c>
      <c r="B33" s="31"/>
      <c r="C33" s="31"/>
      <c r="D33" s="31"/>
      <c r="E33" s="31"/>
    </row>
  </sheetData>
  <mergeCells count="22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3:E33"/>
    <mergeCell ref="A6:A9"/>
    <mergeCell ref="A11:A32"/>
    <mergeCell ref="B12:B25"/>
    <mergeCell ref="B26:B30"/>
    <mergeCell ref="B31:B32"/>
    <mergeCell ref="C12:C16"/>
    <mergeCell ref="C17:C20"/>
    <mergeCell ref="C21:C24"/>
    <mergeCell ref="C26:C27"/>
    <mergeCell ref="C28:C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C20" sqref="C20"/>
    </sheetView>
  </sheetViews>
  <sheetFormatPr defaultColWidth="9" defaultRowHeight="12.75" customHeight="1" outlineLevelCol="3"/>
  <cols>
    <col min="1" max="1" width="9.13333333333333" style="33"/>
    <col min="2" max="2" width="65.2952380952381" style="33" customWidth="1"/>
    <col min="3" max="3" width="45.7047619047619" style="33" customWidth="1"/>
    <col min="4" max="4" width="9.13333333333333" style="33"/>
  </cols>
  <sheetData>
    <row r="1" ht="24.75" customHeight="1" spans="1:4">
      <c r="A1"/>
      <c r="B1"/>
      <c r="C1"/>
      <c r="D1"/>
    </row>
    <row r="2" ht="24.75" customHeight="1" spans="1:4">
      <c r="A2"/>
      <c r="B2" s="35" t="s">
        <v>8</v>
      </c>
      <c r="C2" s="35"/>
      <c r="D2"/>
    </row>
    <row r="3" ht="24.75" customHeight="1" spans="1:4">
      <c r="A3"/>
      <c r="B3" s="197"/>
      <c r="C3"/>
      <c r="D3"/>
    </row>
    <row r="4" ht="24.75" customHeight="1" spans="1:4">
      <c r="A4"/>
      <c r="B4" s="198" t="s">
        <v>9</v>
      </c>
      <c r="C4" s="199" t="s">
        <v>10</v>
      </c>
      <c r="D4"/>
    </row>
    <row r="5" ht="24.75" customHeight="1" spans="1:4">
      <c r="A5"/>
      <c r="B5" s="200" t="s">
        <v>11</v>
      </c>
      <c r="C5" s="201"/>
      <c r="D5"/>
    </row>
    <row r="6" ht="24.75" customHeight="1" spans="1:4">
      <c r="A6"/>
      <c r="B6" s="200" t="s">
        <v>12</v>
      </c>
      <c r="C6" s="201" t="s">
        <v>13</v>
      </c>
      <c r="D6"/>
    </row>
    <row r="7" ht="24.75" customHeight="1" spans="1:4">
      <c r="A7"/>
      <c r="B7" s="200" t="s">
        <v>14</v>
      </c>
      <c r="C7" s="201" t="s">
        <v>15</v>
      </c>
      <c r="D7"/>
    </row>
    <row r="8" ht="24.75" customHeight="1" spans="1:4">
      <c r="A8"/>
      <c r="B8" s="200" t="s">
        <v>16</v>
      </c>
      <c r="C8" s="201"/>
      <c r="D8"/>
    </row>
    <row r="9" ht="24.75" customHeight="1" spans="1:4">
      <c r="A9"/>
      <c r="B9" s="200" t="s">
        <v>17</v>
      </c>
      <c r="C9" s="201" t="s">
        <v>18</v>
      </c>
      <c r="D9"/>
    </row>
    <row r="10" ht="24.75" customHeight="1" spans="1:4">
      <c r="A10"/>
      <c r="B10" s="200" t="s">
        <v>19</v>
      </c>
      <c r="C10" s="201" t="s">
        <v>20</v>
      </c>
      <c r="D10"/>
    </row>
    <row r="11" ht="24.75" customHeight="1" spans="1:4">
      <c r="A11"/>
      <c r="B11" s="202" t="s">
        <v>21</v>
      </c>
      <c r="C11" s="201" t="s">
        <v>22</v>
      </c>
      <c r="D11"/>
    </row>
    <row r="12" ht="24.75" customHeight="1" spans="1:4">
      <c r="A12"/>
      <c r="B12" s="203" t="s">
        <v>23</v>
      </c>
      <c r="C12" s="204" t="s">
        <v>24</v>
      </c>
      <c r="D12"/>
    </row>
    <row r="13" ht="24.75" customHeight="1" spans="1:4">
      <c r="A13"/>
      <c r="B13" s="203" t="s">
        <v>25</v>
      </c>
      <c r="C13" s="205"/>
      <c r="D13"/>
    </row>
    <row r="14" ht="24.75" customHeight="1" spans="1:4">
      <c r="A14"/>
      <c r="B14" s="206" t="s">
        <v>26</v>
      </c>
      <c r="C14" s="205"/>
      <c r="D14"/>
    </row>
    <row r="15" ht="24.75" customHeight="1" spans="1:4">
      <c r="A15"/>
      <c r="B15" s="207" t="s">
        <v>27</v>
      </c>
      <c r="C15" s="20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zoomScale="130" zoomScaleNormal="130" workbookViewId="0">
      <selection activeCell="B40" sqref="B40"/>
    </sheetView>
  </sheetViews>
  <sheetFormatPr defaultColWidth="9.13333333333333" defaultRowHeight="12.75" customHeight="1" outlineLevelCol="4"/>
  <cols>
    <col min="1" max="1" width="29.7047619047619" style="158" customWidth="1"/>
    <col min="2" max="2" width="17.5714285714286" style="158" customWidth="1"/>
    <col min="3" max="3" width="28.5714285714286" style="158" customWidth="1"/>
    <col min="4" max="4" width="15.5714285714286" style="158" customWidth="1"/>
    <col min="5" max="5" width="31.2952380952381" style="158" customWidth="1"/>
    <col min="6" max="16384" width="9.13333333333333" style="159"/>
  </cols>
  <sheetData>
    <row r="1" ht="24.75" customHeight="1" spans="1:1">
      <c r="A1" s="160" t="s">
        <v>28</v>
      </c>
    </row>
    <row r="2" ht="24.75" customHeight="1" spans="1:4">
      <c r="A2" s="161" t="s">
        <v>29</v>
      </c>
      <c r="B2" s="161"/>
      <c r="C2" s="161"/>
      <c r="D2" s="161"/>
    </row>
    <row r="3" ht="24.75" customHeight="1" spans="1:4">
      <c r="A3" s="162"/>
      <c r="B3" s="163"/>
      <c r="C3" s="164"/>
      <c r="D3" s="165" t="s">
        <v>30</v>
      </c>
    </row>
    <row r="4" ht="24.75" customHeight="1" spans="1:4">
      <c r="A4" s="166" t="s">
        <v>31</v>
      </c>
      <c r="B4" s="167"/>
      <c r="C4" s="167" t="s">
        <v>32</v>
      </c>
      <c r="D4" s="168"/>
    </row>
    <row r="5" ht="24.75" customHeight="1" spans="1:4">
      <c r="A5" s="166" t="s">
        <v>33</v>
      </c>
      <c r="B5" s="167" t="s">
        <v>34</v>
      </c>
      <c r="C5" s="167" t="s">
        <v>33</v>
      </c>
      <c r="D5" s="168" t="s">
        <v>34</v>
      </c>
    </row>
    <row r="6" s="157" customFormat="1" ht="24.75" customHeight="1" spans="1:5">
      <c r="A6" s="169" t="s">
        <v>35</v>
      </c>
      <c r="B6" s="170">
        <v>58.39</v>
      </c>
      <c r="C6" s="171" t="s">
        <v>36</v>
      </c>
      <c r="D6" s="172">
        <v>43.16</v>
      </c>
      <c r="E6" s="173"/>
    </row>
    <row r="7" s="157" customFormat="1" ht="24.75" customHeight="1" spans="1:5">
      <c r="A7" s="169" t="s">
        <v>37</v>
      </c>
      <c r="B7" s="174">
        <v>0</v>
      </c>
      <c r="C7" s="171" t="s">
        <v>38</v>
      </c>
      <c r="D7" s="172">
        <v>0</v>
      </c>
      <c r="E7" s="173"/>
    </row>
    <row r="8" s="157" customFormat="1" ht="24.75" customHeight="1" spans="1:5">
      <c r="A8" s="175" t="s">
        <v>39</v>
      </c>
      <c r="B8" s="174">
        <v>0</v>
      </c>
      <c r="C8" s="171" t="s">
        <v>40</v>
      </c>
      <c r="D8" s="172">
        <v>0</v>
      </c>
      <c r="E8" s="173"/>
    </row>
    <row r="9" s="157" customFormat="1" ht="24.75" customHeight="1" spans="1:5">
      <c r="A9" s="169" t="s">
        <v>41</v>
      </c>
      <c r="B9" s="174">
        <v>0</v>
      </c>
      <c r="C9" s="171" t="s">
        <v>42</v>
      </c>
      <c r="D9" s="172">
        <v>0</v>
      </c>
      <c r="E9" s="173"/>
    </row>
    <row r="10" s="157" customFormat="1" ht="24.75" customHeight="1" spans="1:5">
      <c r="A10" s="169" t="s">
        <v>43</v>
      </c>
      <c r="B10" s="174">
        <v>0</v>
      </c>
      <c r="C10" s="171" t="s">
        <v>44</v>
      </c>
      <c r="D10" s="172">
        <v>0</v>
      </c>
      <c r="E10" s="173"/>
    </row>
    <row r="11" s="157" customFormat="1" ht="24.75" customHeight="1" spans="1:5">
      <c r="A11" s="175" t="s">
        <v>45</v>
      </c>
      <c r="B11" s="174">
        <v>0</v>
      </c>
      <c r="C11" s="171" t="s">
        <v>46</v>
      </c>
      <c r="D11" s="176">
        <v>0</v>
      </c>
      <c r="E11" s="173"/>
    </row>
    <row r="12" s="157" customFormat="1" ht="24.75" customHeight="1" spans="1:5">
      <c r="A12" s="175" t="s">
        <v>47</v>
      </c>
      <c r="B12" s="174">
        <v>0</v>
      </c>
      <c r="C12" s="171" t="s">
        <v>48</v>
      </c>
      <c r="D12" s="177">
        <v>0</v>
      </c>
      <c r="E12" s="173"/>
    </row>
    <row r="13" s="157" customFormat="1" ht="24.75" customHeight="1" spans="1:5">
      <c r="A13" s="169" t="s">
        <v>49</v>
      </c>
      <c r="B13" s="174">
        <v>0</v>
      </c>
      <c r="C13" s="178" t="s">
        <v>50</v>
      </c>
      <c r="D13" s="179">
        <v>8.64</v>
      </c>
      <c r="E13" s="173"/>
    </row>
    <row r="14" s="157" customFormat="1" ht="24.75" customHeight="1" spans="1:5">
      <c r="A14" s="169" t="s">
        <v>51</v>
      </c>
      <c r="B14" s="174">
        <v>0</v>
      </c>
      <c r="C14" s="171" t="s">
        <v>52</v>
      </c>
      <c r="D14" s="179">
        <v>0</v>
      </c>
      <c r="E14" s="173"/>
    </row>
    <row r="15" s="157" customFormat="1" ht="24.75" customHeight="1" spans="1:5">
      <c r="A15" s="175"/>
      <c r="B15" s="171"/>
      <c r="C15" s="178" t="s">
        <v>53</v>
      </c>
      <c r="D15" s="179">
        <v>3.39</v>
      </c>
      <c r="E15" s="173"/>
    </row>
    <row r="16" s="157" customFormat="1" ht="24.75" customHeight="1" spans="1:5">
      <c r="A16" s="175"/>
      <c r="B16" s="171"/>
      <c r="C16" s="171" t="s">
        <v>54</v>
      </c>
      <c r="D16" s="179">
        <v>0</v>
      </c>
      <c r="E16" s="173"/>
    </row>
    <row r="17" s="157" customFormat="1" ht="24.75" customHeight="1" spans="1:5">
      <c r="A17" s="169"/>
      <c r="B17" s="171"/>
      <c r="C17" s="171" t="s">
        <v>55</v>
      </c>
      <c r="D17" s="179">
        <v>0</v>
      </c>
      <c r="E17" s="173"/>
    </row>
    <row r="18" s="157" customFormat="1" ht="24.75" customHeight="1" spans="1:5">
      <c r="A18" s="169"/>
      <c r="B18" s="171"/>
      <c r="C18" s="171" t="s">
        <v>56</v>
      </c>
      <c r="D18" s="179">
        <v>0</v>
      </c>
      <c r="E18" s="173"/>
    </row>
    <row r="19" s="157" customFormat="1" ht="24.75" customHeight="1" spans="1:5">
      <c r="A19" s="169"/>
      <c r="B19" s="171"/>
      <c r="C19" s="171" t="s">
        <v>57</v>
      </c>
      <c r="D19" s="179">
        <v>0</v>
      </c>
      <c r="E19" s="173"/>
    </row>
    <row r="20" s="157" customFormat="1" ht="24.75" customHeight="1" spans="1:5">
      <c r="A20" s="169"/>
      <c r="B20" s="171"/>
      <c r="C20" s="171" t="s">
        <v>58</v>
      </c>
      <c r="D20" s="179">
        <v>0</v>
      </c>
      <c r="E20" s="173"/>
    </row>
    <row r="21" s="157" customFormat="1" ht="24.75" customHeight="1" spans="1:5">
      <c r="A21" s="169"/>
      <c r="B21" s="171"/>
      <c r="C21" s="171" t="s">
        <v>59</v>
      </c>
      <c r="D21" s="179">
        <v>0</v>
      </c>
      <c r="E21" s="173"/>
    </row>
    <row r="22" s="157" customFormat="1" ht="24.75" customHeight="1" spans="1:5">
      <c r="A22" s="169"/>
      <c r="B22" s="171"/>
      <c r="C22" s="171" t="s">
        <v>60</v>
      </c>
      <c r="D22" s="179">
        <v>0</v>
      </c>
      <c r="E22" s="173"/>
    </row>
    <row r="23" s="157" customFormat="1" ht="24.75" customHeight="1" spans="1:5">
      <c r="A23" s="169"/>
      <c r="B23" s="171"/>
      <c r="C23" s="171" t="s">
        <v>61</v>
      </c>
      <c r="D23" s="179">
        <v>0</v>
      </c>
      <c r="E23" s="173"/>
    </row>
    <row r="24" s="157" customFormat="1" ht="24.75" customHeight="1" spans="1:5">
      <c r="A24" s="169"/>
      <c r="B24" s="171"/>
      <c r="C24" s="171" t="s">
        <v>62</v>
      </c>
      <c r="D24" s="179">
        <v>0</v>
      </c>
      <c r="E24" s="173"/>
    </row>
    <row r="25" s="157" customFormat="1" ht="24.75" customHeight="1" spans="1:5">
      <c r="A25" s="169"/>
      <c r="B25" s="171"/>
      <c r="C25" s="178" t="s">
        <v>63</v>
      </c>
      <c r="D25" s="179">
        <v>3.2</v>
      </c>
      <c r="E25" s="173"/>
    </row>
    <row r="26" s="157" customFormat="1" ht="24.75" customHeight="1" spans="1:5">
      <c r="A26" s="169"/>
      <c r="B26" s="171"/>
      <c r="C26" s="171" t="s">
        <v>64</v>
      </c>
      <c r="D26" s="179">
        <v>0</v>
      </c>
      <c r="E26" s="173"/>
    </row>
    <row r="27" s="157" customFormat="1" ht="24.75" customHeight="1" spans="1:5">
      <c r="A27" s="169"/>
      <c r="B27" s="171"/>
      <c r="C27" s="171" t="s">
        <v>65</v>
      </c>
      <c r="D27" s="179"/>
      <c r="E27" s="173"/>
    </row>
    <row r="28" s="157" customFormat="1" ht="24.75" customHeight="1" spans="1:5">
      <c r="A28" s="169"/>
      <c r="B28" s="171"/>
      <c r="C28" s="171" t="s">
        <v>66</v>
      </c>
      <c r="D28" s="179">
        <v>0</v>
      </c>
      <c r="E28" s="173"/>
    </row>
    <row r="29" s="157" customFormat="1" ht="24.75" customHeight="1" spans="1:5">
      <c r="A29" s="169"/>
      <c r="B29" s="171"/>
      <c r="C29" s="171" t="s">
        <v>67</v>
      </c>
      <c r="D29" s="179">
        <v>0</v>
      </c>
      <c r="E29" s="173"/>
    </row>
    <row r="30" s="157" customFormat="1" ht="24.75" customHeight="1" spans="1:5">
      <c r="A30" s="169"/>
      <c r="B30" s="171"/>
      <c r="C30" s="171" t="s">
        <v>68</v>
      </c>
      <c r="D30" s="179">
        <v>0</v>
      </c>
      <c r="E30" s="173"/>
    </row>
    <row r="31" s="157" customFormat="1" ht="24.75" customHeight="1" spans="1:5">
      <c r="A31" s="169"/>
      <c r="B31" s="171"/>
      <c r="C31" s="171" t="s">
        <v>69</v>
      </c>
      <c r="D31" s="179">
        <v>0</v>
      </c>
      <c r="E31" s="173"/>
    </row>
    <row r="32" s="157" customFormat="1" ht="24.75" customHeight="1" spans="1:5">
      <c r="A32" s="169"/>
      <c r="B32" s="171"/>
      <c r="C32" s="171" t="s">
        <v>70</v>
      </c>
      <c r="D32" s="179">
        <v>0</v>
      </c>
      <c r="E32" s="173"/>
    </row>
    <row r="33" s="157" customFormat="1" ht="24.75" customHeight="1" spans="1:5">
      <c r="A33" s="169"/>
      <c r="B33" s="171"/>
      <c r="C33" s="171" t="s">
        <v>71</v>
      </c>
      <c r="D33" s="179">
        <v>0</v>
      </c>
      <c r="E33" s="173"/>
    </row>
    <row r="34" s="157" customFormat="1" ht="24.75" customHeight="1" spans="1:5">
      <c r="A34" s="169"/>
      <c r="B34" s="171"/>
      <c r="C34" s="171" t="s">
        <v>72</v>
      </c>
      <c r="D34" s="179">
        <v>0</v>
      </c>
      <c r="E34" s="173"/>
    </row>
    <row r="35" ht="24.75" customHeight="1" spans="1:4">
      <c r="A35" s="180"/>
      <c r="B35" s="181"/>
      <c r="C35" s="181"/>
      <c r="D35" s="182"/>
    </row>
    <row r="36" ht="24.75" customHeight="1" spans="1:4">
      <c r="A36" s="180"/>
      <c r="B36" s="181"/>
      <c r="C36" s="181"/>
      <c r="D36" s="182"/>
    </row>
    <row r="37" s="157" customFormat="1" ht="24.75" customHeight="1" spans="1:5">
      <c r="A37" s="183" t="s">
        <v>73</v>
      </c>
      <c r="B37" s="174">
        <f>SUM(B6:B14)</f>
        <v>58.39</v>
      </c>
      <c r="C37" s="184" t="s">
        <v>74</v>
      </c>
      <c r="D37" s="176">
        <f>SUM(D6:D34)</f>
        <v>58.39</v>
      </c>
      <c r="E37" s="173"/>
    </row>
    <row r="38" ht="24.75" customHeight="1" spans="1:4">
      <c r="A38" s="185"/>
      <c r="B38" s="181"/>
      <c r="C38" s="186"/>
      <c r="D38" s="182"/>
    </row>
    <row r="39" ht="24.75" customHeight="1" spans="1:4">
      <c r="A39" s="185"/>
      <c r="B39" s="181"/>
      <c r="C39" s="186"/>
      <c r="D39" s="182"/>
    </row>
    <row r="40" s="157" customFormat="1" ht="24.75" customHeight="1" spans="1:5">
      <c r="A40" s="187" t="s">
        <v>75</v>
      </c>
      <c r="B40" s="188">
        <v>0</v>
      </c>
      <c r="C40" s="171" t="s">
        <v>76</v>
      </c>
      <c r="D40" s="176">
        <v>0</v>
      </c>
      <c r="E40" s="173"/>
    </row>
    <row r="41" s="157" customFormat="1" ht="24.75" customHeight="1" spans="1:5">
      <c r="A41" s="169" t="s">
        <v>77</v>
      </c>
      <c r="B41" s="189">
        <v>0</v>
      </c>
      <c r="C41" s="171"/>
      <c r="D41" s="190"/>
      <c r="E41" s="173"/>
    </row>
    <row r="42" ht="24.75" customHeight="1" spans="1:4">
      <c r="A42" s="159"/>
      <c r="B42" s="191"/>
      <c r="C42" s="192"/>
      <c r="D42" s="182"/>
    </row>
    <row r="43" ht="24.75" customHeight="1" spans="1:4">
      <c r="A43" s="193"/>
      <c r="B43" s="191"/>
      <c r="C43" s="192"/>
      <c r="D43" s="182"/>
    </row>
    <row r="44" s="157" customFormat="1" ht="24.75" customHeight="1" spans="1:5">
      <c r="A44" s="183" t="s">
        <v>78</v>
      </c>
      <c r="B44" s="194">
        <f>B41+B40+B37</f>
        <v>58.39</v>
      </c>
      <c r="C44" s="195" t="s">
        <v>79</v>
      </c>
      <c r="D44" s="196">
        <f>D40+D37</f>
        <v>58.39</v>
      </c>
      <c r="E44" s="173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zoomScale="115" zoomScaleNormal="115" workbookViewId="0">
      <selection activeCell="B8" sqref="B8"/>
    </sheetView>
  </sheetViews>
  <sheetFormatPr defaultColWidth="9" defaultRowHeight="12.75" customHeight="1" outlineLevelCol="2"/>
  <cols>
    <col min="1" max="1" width="44.8571428571429" style="33" customWidth="1"/>
    <col min="2" max="2" width="29.8571428571429" style="33" customWidth="1"/>
    <col min="3" max="3" width="31.2952380952381" style="33" customWidth="1"/>
  </cols>
  <sheetData>
    <row r="1" ht="24.75" customHeight="1" spans="1:1">
      <c r="A1" s="47" t="s">
        <v>28</v>
      </c>
    </row>
    <row r="2" ht="24.75" customHeight="1" spans="1:2">
      <c r="A2" s="35" t="s">
        <v>80</v>
      </c>
      <c r="B2" s="35"/>
    </row>
    <row r="3" ht="24.75" customHeight="1" spans="1:2">
      <c r="A3" s="151"/>
      <c r="B3" s="152"/>
    </row>
    <row r="4" ht="24" customHeight="1" spans="1:2">
      <c r="A4" s="153" t="s">
        <v>33</v>
      </c>
      <c r="B4" s="154" t="s">
        <v>34</v>
      </c>
    </row>
    <row r="5" s="32" customFormat="1" ht="24.75" customHeight="1" spans="1:3">
      <c r="A5" s="155" t="s">
        <v>35</v>
      </c>
      <c r="B5" s="156">
        <v>58.39</v>
      </c>
      <c r="C5" s="43"/>
    </row>
    <row r="6" ht="24.75" customHeight="1" spans="1:2">
      <c r="A6" s="155" t="s">
        <v>81</v>
      </c>
      <c r="B6" s="156">
        <v>58.39</v>
      </c>
    </row>
    <row r="7" ht="24.75" customHeight="1" spans="1:2">
      <c r="A7" s="155" t="s">
        <v>82</v>
      </c>
      <c r="B7" s="156"/>
    </row>
    <row r="8" ht="24.75" customHeight="1" spans="1:2">
      <c r="A8" s="155" t="s">
        <v>83</v>
      </c>
      <c r="B8" s="156"/>
    </row>
    <row r="9" ht="24.75" customHeight="1" spans="1:2">
      <c r="A9" s="155" t="s">
        <v>84</v>
      </c>
      <c r="B9" s="156"/>
    </row>
    <row r="10" ht="24.75" customHeight="1" spans="1:2">
      <c r="A10" s="155" t="s">
        <v>85</v>
      </c>
      <c r="B10" s="156"/>
    </row>
    <row r="11" ht="24.75" customHeight="1" spans="1:2">
      <c r="A11" s="155" t="s">
        <v>86</v>
      </c>
      <c r="B11" s="156"/>
    </row>
    <row r="12" ht="24.75" customHeight="1" spans="1:2">
      <c r="A12" s="155" t="s">
        <v>37</v>
      </c>
      <c r="B12" s="156">
        <v>0</v>
      </c>
    </row>
    <row r="13" ht="24.75" customHeight="1" spans="1:2">
      <c r="A13" s="155" t="s">
        <v>39</v>
      </c>
      <c r="B13" s="156">
        <v>0</v>
      </c>
    </row>
    <row r="14" ht="24.75" customHeight="1" spans="1:2">
      <c r="A14" s="155" t="s">
        <v>41</v>
      </c>
      <c r="B14" s="156">
        <v>0</v>
      </c>
    </row>
    <row r="15" ht="24.75" customHeight="1" spans="1:2">
      <c r="A15" s="155" t="s">
        <v>43</v>
      </c>
      <c r="B15" s="156">
        <v>0</v>
      </c>
    </row>
    <row r="16" ht="24.75" customHeight="1" spans="1:2">
      <c r="A16" s="155" t="s">
        <v>45</v>
      </c>
      <c r="B16" s="156">
        <v>0</v>
      </c>
    </row>
    <row r="17" ht="24.75" customHeight="1" spans="1:2">
      <c r="A17" s="155" t="s">
        <v>47</v>
      </c>
      <c r="B17" s="156">
        <v>0</v>
      </c>
    </row>
    <row r="18" ht="24.75" customHeight="1" spans="1:2">
      <c r="A18" s="155" t="s">
        <v>49</v>
      </c>
      <c r="B18" s="156">
        <v>0</v>
      </c>
    </row>
    <row r="19" ht="24.75" customHeight="1" spans="1:2">
      <c r="A19" s="155" t="s">
        <v>51</v>
      </c>
      <c r="B19" s="156">
        <v>0</v>
      </c>
    </row>
    <row r="20" ht="24.75" customHeight="1" spans="1:2">
      <c r="A20" s="155" t="s">
        <v>87</v>
      </c>
      <c r="B20" s="156">
        <f>SUM(B5,B12:B19)</f>
        <v>58.39</v>
      </c>
    </row>
    <row r="21" ht="24.75" customHeight="1" spans="1:2">
      <c r="A21" s="155" t="s">
        <v>88</v>
      </c>
      <c r="B21" s="156">
        <v>0</v>
      </c>
    </row>
    <row r="22" ht="24.75" customHeight="1" spans="1:2">
      <c r="A22" s="155" t="s">
        <v>88</v>
      </c>
      <c r="B22" s="156">
        <v>0</v>
      </c>
    </row>
    <row r="23" ht="24.75" customHeight="1" spans="1:2">
      <c r="A23" s="155" t="s">
        <v>88</v>
      </c>
      <c r="B23" s="156">
        <v>0</v>
      </c>
    </row>
    <row r="24" ht="24.75" customHeight="1" spans="1:2">
      <c r="A24" s="155" t="s">
        <v>88</v>
      </c>
      <c r="B24" s="156">
        <v>0</v>
      </c>
    </row>
    <row r="25" ht="24.75" customHeight="1" spans="1:2">
      <c r="A25" s="155" t="s">
        <v>88</v>
      </c>
      <c r="B25" s="156">
        <v>0</v>
      </c>
    </row>
    <row r="26" ht="24.75" customHeight="1" spans="1:2">
      <c r="A26" s="155" t="s">
        <v>75</v>
      </c>
      <c r="B26" s="156">
        <f>SUM(B27,B31,B32)</f>
        <v>0</v>
      </c>
    </row>
    <row r="27" ht="24.75" customHeight="1" spans="1:2">
      <c r="A27" s="155" t="s">
        <v>89</v>
      </c>
      <c r="B27" s="156">
        <f>SUM(B28:B30)</f>
        <v>0</v>
      </c>
    </row>
    <row r="28" ht="24.75" customHeight="1" spans="1:2">
      <c r="A28" s="155" t="s">
        <v>90</v>
      </c>
      <c r="B28" s="156"/>
    </row>
    <row r="29" ht="24.75" customHeight="1" spans="1:2">
      <c r="A29" s="155" t="s">
        <v>91</v>
      </c>
      <c r="B29" s="156">
        <v>0</v>
      </c>
    </row>
    <row r="30" ht="24.75" customHeight="1" spans="1:2">
      <c r="A30" s="155" t="s">
        <v>92</v>
      </c>
      <c r="B30" s="156">
        <v>0</v>
      </c>
    </row>
    <row r="31" ht="24.75" customHeight="1" spans="1:2">
      <c r="A31" s="155" t="s">
        <v>93</v>
      </c>
      <c r="B31" s="156">
        <v>0</v>
      </c>
    </row>
    <row r="32" ht="24.75" customHeight="1" spans="1:2">
      <c r="A32" s="155" t="s">
        <v>94</v>
      </c>
      <c r="B32" s="156">
        <v>0</v>
      </c>
    </row>
    <row r="33" ht="24.75" customHeight="1" spans="1:2">
      <c r="A33" s="155" t="s">
        <v>77</v>
      </c>
      <c r="B33" s="156">
        <f>SUM(B34,B38)</f>
        <v>0</v>
      </c>
    </row>
    <row r="34" ht="24.75" customHeight="1" spans="1:2">
      <c r="A34" s="155" t="s">
        <v>95</v>
      </c>
      <c r="B34" s="156">
        <f>SUM(B35:B37)</f>
        <v>0</v>
      </c>
    </row>
    <row r="35" ht="24.75" customHeight="1" spans="1:2">
      <c r="A35" s="155" t="s">
        <v>96</v>
      </c>
      <c r="B35" s="156">
        <v>0</v>
      </c>
    </row>
    <row r="36" ht="24.75" customHeight="1" spans="1:2">
      <c r="A36" s="155" t="s">
        <v>97</v>
      </c>
      <c r="B36" s="156">
        <v>0</v>
      </c>
    </row>
    <row r="37" ht="24.75" customHeight="1" spans="1:2">
      <c r="A37" s="155" t="s">
        <v>98</v>
      </c>
      <c r="B37" s="156">
        <v>0</v>
      </c>
    </row>
    <row r="38" ht="24.75" customHeight="1" spans="1:2">
      <c r="A38" s="155" t="s">
        <v>99</v>
      </c>
      <c r="B38" s="156">
        <v>0</v>
      </c>
    </row>
    <row r="39" ht="24.75" customHeight="1" spans="1:2">
      <c r="A39" s="155" t="s">
        <v>100</v>
      </c>
      <c r="B39" s="156">
        <f>SUM(B20,B26,B33)</f>
        <v>58.39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E6" sqref="E6"/>
    </sheetView>
  </sheetViews>
  <sheetFormatPr defaultColWidth="9" defaultRowHeight="12.75" customHeight="1" outlineLevelCol="6"/>
  <cols>
    <col min="1" max="1" width="34.1333333333333" style="33" customWidth="1"/>
    <col min="2" max="4" width="17.2952380952381" style="33" customWidth="1"/>
    <col min="5" max="5" width="15.1333333333333" style="33" customWidth="1"/>
    <col min="6" max="7" width="6.85714285714286" style="33" customWidth="1"/>
  </cols>
  <sheetData>
    <row r="1" ht="24.75" customHeight="1" spans="1:1">
      <c r="A1" s="47" t="s">
        <v>28</v>
      </c>
    </row>
    <row r="2" ht="24.75" customHeight="1" spans="1:5">
      <c r="A2" s="134" t="s">
        <v>101</v>
      </c>
      <c r="B2" s="134"/>
      <c r="C2" s="134"/>
      <c r="D2" s="134"/>
      <c r="E2" s="134"/>
    </row>
    <row r="3" ht="24.75" customHeight="1" spans="1:5">
      <c r="A3" s="124"/>
      <c r="B3" s="124"/>
      <c r="E3" s="36" t="s">
        <v>30</v>
      </c>
    </row>
    <row r="4" ht="24.75" customHeight="1" spans="1:5">
      <c r="A4" s="49" t="s">
        <v>102</v>
      </c>
      <c r="B4" s="49" t="s">
        <v>103</v>
      </c>
      <c r="C4" s="50" t="s">
        <v>104</v>
      </c>
      <c r="D4" s="51" t="s">
        <v>105</v>
      </c>
      <c r="E4" s="135" t="s">
        <v>106</v>
      </c>
    </row>
    <row r="5" ht="24.75" customHeight="1" spans="1:5">
      <c r="A5" s="49" t="s">
        <v>107</v>
      </c>
      <c r="B5" s="49">
        <v>1</v>
      </c>
      <c r="C5" s="50">
        <v>2</v>
      </c>
      <c r="D5" s="51">
        <v>3</v>
      </c>
      <c r="E5" s="136">
        <v>4</v>
      </c>
    </row>
    <row r="6" s="32" customFormat="1" ht="29.25" customHeight="1" spans="1:7">
      <c r="A6" s="137" t="s">
        <v>108</v>
      </c>
      <c r="B6" s="138">
        <f>SUM(C6:E6)</f>
        <v>58.39</v>
      </c>
      <c r="C6" s="139">
        <v>50.39</v>
      </c>
      <c r="D6" s="140">
        <v>8</v>
      </c>
      <c r="E6" s="141"/>
      <c r="F6" s="43"/>
      <c r="G6" s="43"/>
    </row>
    <row r="7" ht="29.25" customHeight="1" spans="1:5">
      <c r="A7" s="137" t="s">
        <v>109</v>
      </c>
      <c r="B7" s="138">
        <f>SUM(C7:E7)</f>
        <v>50.39</v>
      </c>
      <c r="C7" s="139">
        <v>50.39</v>
      </c>
      <c r="D7" s="140"/>
      <c r="E7" s="141"/>
    </row>
    <row r="8" ht="29.25" customHeight="1" spans="1:5">
      <c r="A8" s="142" t="s">
        <v>110</v>
      </c>
      <c r="B8" s="138">
        <f t="shared" ref="B7:B29" si="0">SUM(C8:E8)</f>
        <v>8</v>
      </c>
      <c r="C8" s="139"/>
      <c r="D8" s="143">
        <v>8</v>
      </c>
      <c r="E8" s="141"/>
    </row>
    <row r="9" ht="29.25" customHeight="1" spans="1:5">
      <c r="A9" s="137" t="s">
        <v>111</v>
      </c>
      <c r="B9" s="138">
        <f t="shared" si="0"/>
        <v>8.64</v>
      </c>
      <c r="C9" s="139">
        <v>8.64</v>
      </c>
      <c r="D9" s="144"/>
      <c r="E9" s="145"/>
    </row>
    <row r="10" ht="29.25" customHeight="1" spans="1:5">
      <c r="A10" s="146" t="s">
        <v>112</v>
      </c>
      <c r="B10" s="138">
        <f t="shared" si="0"/>
        <v>0</v>
      </c>
      <c r="C10" s="139"/>
      <c r="D10" s="144"/>
      <c r="E10" s="145"/>
    </row>
    <row r="11" ht="29.25" customHeight="1" spans="1:5">
      <c r="A11" s="146" t="s">
        <v>113</v>
      </c>
      <c r="B11" s="138">
        <f t="shared" si="0"/>
        <v>4.27</v>
      </c>
      <c r="C11" s="139">
        <v>4.27</v>
      </c>
      <c r="D11" s="144"/>
      <c r="E11" s="145"/>
    </row>
    <row r="12" ht="29.25" customHeight="1" spans="1:5">
      <c r="A12" s="146" t="s">
        <v>114</v>
      </c>
      <c r="B12" s="138">
        <f t="shared" si="0"/>
        <v>0</v>
      </c>
      <c r="C12" s="139"/>
      <c r="D12" s="144"/>
      <c r="E12" s="145"/>
    </row>
    <row r="13" ht="29.25" customHeight="1" spans="1:5">
      <c r="A13" s="146" t="s">
        <v>115</v>
      </c>
      <c r="B13" s="138">
        <f t="shared" si="0"/>
        <v>0.05</v>
      </c>
      <c r="C13" s="139">
        <v>0.05</v>
      </c>
      <c r="D13" s="144"/>
      <c r="E13" s="145"/>
    </row>
    <row r="14" ht="29.25" customHeight="1" spans="1:5">
      <c r="A14" s="137" t="s">
        <v>116</v>
      </c>
      <c r="B14" s="138">
        <f t="shared" si="0"/>
        <v>3.39</v>
      </c>
      <c r="C14" s="139">
        <v>3.39</v>
      </c>
      <c r="D14" s="140"/>
      <c r="E14" s="141"/>
    </row>
    <row r="15" ht="29.25" customHeight="1" spans="1:5">
      <c r="A15" s="147" t="s">
        <v>117</v>
      </c>
      <c r="B15" s="138">
        <f t="shared" si="0"/>
        <v>2.58</v>
      </c>
      <c r="C15" s="139">
        <v>2.58</v>
      </c>
      <c r="D15" s="144"/>
      <c r="E15" s="145"/>
    </row>
    <row r="16" ht="29.25" customHeight="1" spans="1:5">
      <c r="A16" s="148" t="s">
        <v>118</v>
      </c>
      <c r="B16" s="138">
        <f t="shared" si="0"/>
        <v>0.81</v>
      </c>
      <c r="C16" s="139">
        <v>0.81</v>
      </c>
      <c r="D16" s="140"/>
      <c r="E16" s="141"/>
    </row>
    <row r="17" ht="29.25" customHeight="1" spans="1:5">
      <c r="A17" s="149" t="s">
        <v>119</v>
      </c>
      <c r="B17" s="138">
        <f t="shared" si="0"/>
        <v>3.2</v>
      </c>
      <c r="C17" s="139">
        <v>3.2</v>
      </c>
      <c r="D17" s="140"/>
      <c r="E17" s="141"/>
    </row>
    <row r="18" ht="29.25" customHeight="1" spans="1:5">
      <c r="A18" s="146" t="s">
        <v>120</v>
      </c>
      <c r="B18" s="138">
        <f t="shared" si="0"/>
        <v>0</v>
      </c>
      <c r="C18" s="139"/>
      <c r="D18" s="144"/>
      <c r="E18" s="145"/>
    </row>
    <row r="19" ht="29.25" customHeight="1" spans="1:5">
      <c r="A19" s="146" t="s">
        <v>121</v>
      </c>
      <c r="B19" s="138">
        <f t="shared" si="0"/>
        <v>3.2</v>
      </c>
      <c r="C19" s="139">
        <v>3.2</v>
      </c>
      <c r="D19" s="144"/>
      <c r="E19" s="145"/>
    </row>
    <row r="20" ht="29.25" customHeight="1" spans="1:5">
      <c r="A20" s="146"/>
      <c r="B20" s="138">
        <f t="shared" si="0"/>
        <v>0</v>
      </c>
      <c r="C20" s="139"/>
      <c r="D20" s="144"/>
      <c r="E20" s="145"/>
    </row>
    <row r="21" ht="29.25" customHeight="1" spans="1:5">
      <c r="A21" s="146"/>
      <c r="B21" s="138">
        <f t="shared" si="0"/>
        <v>0</v>
      </c>
      <c r="C21" s="139"/>
      <c r="D21" s="144"/>
      <c r="E21" s="145"/>
    </row>
    <row r="22" ht="29.25" customHeight="1" spans="1:5">
      <c r="A22" s="137"/>
      <c r="B22" s="138">
        <f t="shared" si="0"/>
        <v>0</v>
      </c>
      <c r="C22" s="139"/>
      <c r="D22" s="140"/>
      <c r="E22" s="141"/>
    </row>
    <row r="23" ht="29.25" customHeight="1" spans="1:5">
      <c r="A23" s="137"/>
      <c r="B23" s="138">
        <f t="shared" si="0"/>
        <v>0</v>
      </c>
      <c r="C23" s="139"/>
      <c r="D23" s="140"/>
      <c r="E23" s="141"/>
    </row>
    <row r="24" ht="29.25" customHeight="1" spans="1:5">
      <c r="A24" s="146"/>
      <c r="B24" s="138">
        <f t="shared" si="0"/>
        <v>0</v>
      </c>
      <c r="C24" s="139"/>
      <c r="D24" s="144"/>
      <c r="E24" s="145"/>
    </row>
    <row r="25" ht="29.25" customHeight="1" spans="1:5">
      <c r="A25" s="146"/>
      <c r="B25" s="138">
        <f t="shared" si="0"/>
        <v>0</v>
      </c>
      <c r="C25" s="150"/>
      <c r="D25" s="144"/>
      <c r="E25" s="145"/>
    </row>
    <row r="26" ht="29.25" customHeight="1" spans="1:5">
      <c r="A26" s="146"/>
      <c r="B26" s="138">
        <f t="shared" si="0"/>
        <v>0</v>
      </c>
      <c r="C26" s="150"/>
      <c r="D26" s="144"/>
      <c r="E26" s="145"/>
    </row>
    <row r="27" ht="29.25" customHeight="1" spans="1:5">
      <c r="A27" s="137"/>
      <c r="B27" s="138">
        <f t="shared" si="0"/>
        <v>0</v>
      </c>
      <c r="C27" s="139"/>
      <c r="D27" s="140"/>
      <c r="E27" s="141"/>
    </row>
    <row r="28" ht="29.25" customHeight="1" spans="1:5">
      <c r="A28" s="137"/>
      <c r="B28" s="138">
        <f t="shared" si="0"/>
        <v>0</v>
      </c>
      <c r="C28" s="139"/>
      <c r="D28" s="140"/>
      <c r="E28" s="141"/>
    </row>
    <row r="29" ht="29.25" customHeight="1" spans="1:5">
      <c r="A29" s="146"/>
      <c r="B29" s="138">
        <f t="shared" si="0"/>
        <v>0</v>
      </c>
      <c r="C29" s="150"/>
      <c r="D29" s="144"/>
      <c r="E29" s="14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H35" sqref="H35"/>
    </sheetView>
  </sheetViews>
  <sheetFormatPr defaultColWidth="9" defaultRowHeight="12.75" customHeight="1"/>
  <cols>
    <col min="1" max="1" width="33.1333333333333" style="33" customWidth="1"/>
    <col min="2" max="2" width="24.5714285714286" style="33" customWidth="1"/>
    <col min="3" max="3" width="29" style="33" customWidth="1"/>
    <col min="4" max="4" width="22.5714285714286" style="33" customWidth="1"/>
    <col min="5" max="98" width="9" style="33" customWidth="1"/>
  </cols>
  <sheetData>
    <row r="1" ht="25.5" customHeight="1" spans="1:97">
      <c r="A1" s="117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</row>
    <row r="2" ht="25.5" customHeight="1" spans="1:97">
      <c r="A2" s="118" t="s">
        <v>122</v>
      </c>
      <c r="B2" s="118"/>
      <c r="C2" s="118"/>
      <c r="D2" s="118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</row>
    <row r="3" ht="16.5" customHeight="1" spans="2:97">
      <c r="B3" s="120"/>
      <c r="C3" s="121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</row>
    <row r="4" ht="16.5" customHeight="1" spans="1:97">
      <c r="A4" s="49" t="s">
        <v>123</v>
      </c>
      <c r="B4" s="51"/>
      <c r="C4" s="123" t="s">
        <v>124</v>
      </c>
      <c r="D4" s="123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</row>
    <row r="5" ht="16.5" customHeight="1" spans="1:97">
      <c r="A5" s="49" t="s">
        <v>33</v>
      </c>
      <c r="B5" s="50" t="s">
        <v>34</v>
      </c>
      <c r="C5" s="113" t="s">
        <v>33</v>
      </c>
      <c r="D5" s="124" t="s">
        <v>108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</row>
    <row r="6" s="32" customFormat="1" ht="16.5" customHeight="1" spans="1:98">
      <c r="A6" s="125" t="s">
        <v>125</v>
      </c>
      <c r="B6" s="126">
        <v>58.39</v>
      </c>
      <c r="C6" s="127" t="s">
        <v>126</v>
      </c>
      <c r="D6" s="128">
        <v>58.39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43"/>
    </row>
    <row r="7" s="32" customFormat="1" ht="16.5" customHeight="1" spans="1:98">
      <c r="A7" s="125" t="s">
        <v>127</v>
      </c>
      <c r="B7" s="126">
        <v>58.39</v>
      </c>
      <c r="C7" s="127" t="s">
        <v>128</v>
      </c>
      <c r="D7" s="128">
        <v>43.16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43"/>
    </row>
    <row r="8" s="32" customFormat="1" ht="16.5" customHeight="1" spans="1:98">
      <c r="A8" s="125" t="s">
        <v>129</v>
      </c>
      <c r="B8" s="126">
        <v>0</v>
      </c>
      <c r="C8" s="127" t="s">
        <v>130</v>
      </c>
      <c r="D8" s="128">
        <v>0</v>
      </c>
      <c r="E8" s="129">
        <v>0</v>
      </c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43"/>
    </row>
    <row r="9" s="32" customFormat="1" ht="16.5" customHeight="1" spans="1:98">
      <c r="A9" s="125" t="s">
        <v>131</v>
      </c>
      <c r="B9" s="126"/>
      <c r="C9" s="127" t="s">
        <v>132</v>
      </c>
      <c r="D9" s="128">
        <v>0</v>
      </c>
      <c r="E9" s="129">
        <v>0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43"/>
    </row>
    <row r="10" s="32" customFormat="1" ht="16.5" customHeight="1" spans="1:98">
      <c r="A10" s="125"/>
      <c r="B10" s="130"/>
      <c r="C10" s="127" t="s">
        <v>133</v>
      </c>
      <c r="D10" s="128">
        <v>0</v>
      </c>
      <c r="E10" s="129">
        <v>0</v>
      </c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43"/>
    </row>
    <row r="11" s="32" customFormat="1" ht="16.5" customHeight="1" spans="1:98">
      <c r="A11" s="125"/>
      <c r="B11" s="130"/>
      <c r="C11" s="127" t="s">
        <v>134</v>
      </c>
      <c r="D11" s="128">
        <v>0</v>
      </c>
      <c r="E11" s="129">
        <v>0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43"/>
    </row>
    <row r="12" s="32" customFormat="1" ht="16.5" customHeight="1" spans="1:98">
      <c r="A12" s="125"/>
      <c r="B12" s="130"/>
      <c r="C12" s="127" t="s">
        <v>135</v>
      </c>
      <c r="D12" s="128">
        <v>0</v>
      </c>
      <c r="E12" s="129">
        <v>0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43"/>
    </row>
    <row r="13" s="32" customFormat="1" ht="16.5" customHeight="1" spans="1:98">
      <c r="A13" s="131"/>
      <c r="B13" s="126"/>
      <c r="C13" s="127" t="s">
        <v>136</v>
      </c>
      <c r="D13" s="128">
        <v>0</v>
      </c>
      <c r="E13" s="129">
        <v>0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43"/>
    </row>
    <row r="14" s="32" customFormat="1" ht="16.5" customHeight="1" spans="1:98">
      <c r="A14" s="131"/>
      <c r="B14" s="132"/>
      <c r="C14" s="127" t="s">
        <v>137</v>
      </c>
      <c r="D14" s="128">
        <v>8.64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43"/>
    </row>
    <row r="15" s="32" customFormat="1" ht="16.5" customHeight="1" spans="1:98">
      <c r="A15" s="131"/>
      <c r="B15" s="126"/>
      <c r="C15" s="127" t="s">
        <v>138</v>
      </c>
      <c r="D15" s="128">
        <v>0</v>
      </c>
      <c r="E15" s="129">
        <v>0</v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43"/>
    </row>
    <row r="16" s="32" customFormat="1" ht="16.5" customHeight="1" spans="1:98">
      <c r="A16" s="131"/>
      <c r="B16" s="126"/>
      <c r="C16" s="127" t="s">
        <v>139</v>
      </c>
      <c r="D16" s="128">
        <v>3.39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43"/>
    </row>
    <row r="17" s="32" customFormat="1" ht="16.5" customHeight="1" spans="1:98">
      <c r="A17" s="131"/>
      <c r="B17" s="126"/>
      <c r="C17" s="127" t="s">
        <v>140</v>
      </c>
      <c r="D17" s="128">
        <v>0</v>
      </c>
      <c r="E17" s="129">
        <v>0</v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43"/>
    </row>
    <row r="18" s="32" customFormat="1" ht="16.5" customHeight="1" spans="1:98">
      <c r="A18" s="131"/>
      <c r="B18" s="126"/>
      <c r="C18" s="127" t="s">
        <v>141</v>
      </c>
      <c r="D18" s="128">
        <v>0</v>
      </c>
      <c r="E18" s="129">
        <v>0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43"/>
    </row>
    <row r="19" s="32" customFormat="1" ht="16.5" customHeight="1" spans="1:98">
      <c r="A19" s="131"/>
      <c r="B19" s="126"/>
      <c r="C19" s="127" t="s">
        <v>142</v>
      </c>
      <c r="D19" s="128">
        <v>0</v>
      </c>
      <c r="E19" s="129">
        <v>0</v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43"/>
    </row>
    <row r="20" s="32" customFormat="1" ht="16.5" customHeight="1" spans="1:98">
      <c r="A20" s="131"/>
      <c r="B20" s="126"/>
      <c r="C20" s="127" t="s">
        <v>143</v>
      </c>
      <c r="D20" s="128">
        <v>0</v>
      </c>
      <c r="E20" s="129">
        <v>0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43"/>
    </row>
    <row r="21" s="32" customFormat="1" ht="16.5" customHeight="1" spans="1:98">
      <c r="A21" s="131"/>
      <c r="B21" s="126"/>
      <c r="C21" s="127" t="s">
        <v>144</v>
      </c>
      <c r="D21" s="128">
        <v>0</v>
      </c>
      <c r="E21" s="129">
        <v>0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43"/>
    </row>
    <row r="22" s="32" customFormat="1" ht="16.5" customHeight="1" spans="1:98">
      <c r="A22" s="131"/>
      <c r="B22" s="126"/>
      <c r="C22" s="127" t="s">
        <v>145</v>
      </c>
      <c r="D22" s="128">
        <v>0</v>
      </c>
      <c r="E22" s="129">
        <v>0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43"/>
    </row>
    <row r="23" s="32" customFormat="1" ht="16.5" customHeight="1" spans="1:98">
      <c r="A23" s="131"/>
      <c r="B23" s="126"/>
      <c r="C23" s="127" t="s">
        <v>146</v>
      </c>
      <c r="D23" s="128">
        <v>0</v>
      </c>
      <c r="E23" s="129">
        <v>0</v>
      </c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43"/>
    </row>
    <row r="24" s="32" customFormat="1" ht="16.5" customHeight="1" spans="1:98">
      <c r="A24" s="131"/>
      <c r="B24" s="126"/>
      <c r="C24" s="127" t="s">
        <v>147</v>
      </c>
      <c r="D24" s="128">
        <v>0</v>
      </c>
      <c r="E24" s="129">
        <v>0</v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43"/>
    </row>
    <row r="25" s="32" customFormat="1" ht="16.5" customHeight="1" spans="1:98">
      <c r="A25" s="131"/>
      <c r="B25" s="126"/>
      <c r="C25" s="127" t="s">
        <v>148</v>
      </c>
      <c r="D25" s="128">
        <v>0</v>
      </c>
      <c r="E25" s="129">
        <v>0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43"/>
    </row>
    <row r="26" s="32" customFormat="1" ht="16.5" customHeight="1" spans="1:98">
      <c r="A26" s="131"/>
      <c r="B26" s="126"/>
      <c r="C26" s="127" t="s">
        <v>149</v>
      </c>
      <c r="D26" s="128">
        <v>3.2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43"/>
    </row>
    <row r="27" s="32" customFormat="1" ht="16.5" customHeight="1" spans="1:98">
      <c r="A27" s="131"/>
      <c r="B27" s="126"/>
      <c r="C27" s="127" t="s">
        <v>150</v>
      </c>
      <c r="D27" s="128">
        <v>0</v>
      </c>
      <c r="E27" s="129">
        <v>0</v>
      </c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43"/>
    </row>
    <row r="28" s="32" customFormat="1" ht="16.5" customHeight="1" spans="1:98">
      <c r="A28" s="131"/>
      <c r="B28" s="126"/>
      <c r="C28" s="127" t="s">
        <v>151</v>
      </c>
      <c r="D28" s="128">
        <v>0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43"/>
    </row>
    <row r="29" s="32" customFormat="1" ht="16.5" customHeight="1" spans="1:98">
      <c r="A29" s="131"/>
      <c r="B29" s="126"/>
      <c r="C29" s="133" t="s">
        <v>152</v>
      </c>
      <c r="D29" s="128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43"/>
    </row>
    <row r="30" s="32" customFormat="1" ht="16.5" customHeight="1" spans="1:98">
      <c r="A30" s="131"/>
      <c r="B30" s="126"/>
      <c r="C30" s="127" t="s">
        <v>153</v>
      </c>
      <c r="D30" s="128">
        <v>0</v>
      </c>
      <c r="E30" s="129">
        <v>0</v>
      </c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43"/>
    </row>
    <row r="31" s="32" customFormat="1" ht="16.5" customHeight="1" spans="1:98">
      <c r="A31" s="131"/>
      <c r="B31" s="126"/>
      <c r="C31" s="127" t="s">
        <v>154</v>
      </c>
      <c r="D31" s="128">
        <v>0</v>
      </c>
      <c r="E31" s="129">
        <v>0</v>
      </c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43"/>
    </row>
    <row r="32" s="32" customFormat="1" ht="16.5" customHeight="1" spans="1:98">
      <c r="A32" s="131"/>
      <c r="B32" s="126"/>
      <c r="C32" s="127" t="s">
        <v>155</v>
      </c>
      <c r="D32" s="128">
        <v>0</v>
      </c>
      <c r="E32" s="129">
        <v>0</v>
      </c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43"/>
    </row>
    <row r="33" s="32" customFormat="1" ht="16.5" customHeight="1" spans="1:98">
      <c r="A33" s="131"/>
      <c r="B33" s="126"/>
      <c r="C33" s="127" t="s">
        <v>156</v>
      </c>
      <c r="D33" s="128">
        <v>0</v>
      </c>
      <c r="E33" s="129">
        <v>0</v>
      </c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43"/>
    </row>
    <row r="34" s="32" customFormat="1" ht="16.5" customHeight="1" spans="1:98">
      <c r="A34" s="131"/>
      <c r="B34" s="126"/>
      <c r="C34" s="127" t="s">
        <v>157</v>
      </c>
      <c r="D34" s="128">
        <v>0</v>
      </c>
      <c r="E34" s="129">
        <v>0</v>
      </c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43"/>
    </row>
    <row r="35" ht="16.5" customHeight="1" spans="1:97">
      <c r="A35" s="123" t="s">
        <v>158</v>
      </c>
      <c r="B35" s="83">
        <f>B6</f>
        <v>58.39</v>
      </c>
      <c r="C35" s="50" t="s">
        <v>159</v>
      </c>
      <c r="D35" s="128">
        <f>D6</f>
        <v>58.39</v>
      </c>
      <c r="E35" s="36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</row>
    <row r="36" customHeight="1" spans="5:5">
      <c r="E36" s="33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1" sqref="D11"/>
    </sheetView>
  </sheetViews>
  <sheetFormatPr defaultColWidth="9" defaultRowHeight="12.75" customHeight="1"/>
  <cols>
    <col min="1" max="1" width="41.8571428571429" style="33" customWidth="1"/>
    <col min="2" max="2" width="14.4285714285714" style="33" customWidth="1"/>
    <col min="3" max="11" width="14.2952380952381" style="33" customWidth="1"/>
    <col min="12" max="13" width="6.85714285714286" style="33" customWidth="1"/>
  </cols>
  <sheetData>
    <row r="1" ht="24.75" customHeight="1" spans="1:1">
      <c r="A1" s="47" t="s">
        <v>28</v>
      </c>
    </row>
    <row r="2" ht="24.75" customHeight="1" spans="1:11">
      <c r="A2" s="35" t="s">
        <v>160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4.75" customHeight="1" spans="11:11">
      <c r="K3" s="36" t="s">
        <v>30</v>
      </c>
    </row>
    <row r="4" ht="24.75" customHeight="1" spans="1:11">
      <c r="A4" s="49" t="s">
        <v>161</v>
      </c>
      <c r="B4" s="50" t="s">
        <v>108</v>
      </c>
      <c r="C4" s="50" t="s">
        <v>162</v>
      </c>
      <c r="D4" s="50"/>
      <c r="E4" s="50"/>
      <c r="F4" s="50" t="s">
        <v>163</v>
      </c>
      <c r="G4" s="50"/>
      <c r="H4" s="50"/>
      <c r="I4" s="50" t="s">
        <v>164</v>
      </c>
      <c r="J4" s="50"/>
      <c r="K4" s="51"/>
    </row>
    <row r="5" ht="24.75" customHeight="1" spans="1:11">
      <c r="A5" s="49"/>
      <c r="B5" s="50"/>
      <c r="C5" s="50" t="s">
        <v>108</v>
      </c>
      <c r="D5" s="50" t="s">
        <v>104</v>
      </c>
      <c r="E5" s="50" t="s">
        <v>105</v>
      </c>
      <c r="F5" s="50" t="s">
        <v>108</v>
      </c>
      <c r="G5" s="50" t="s">
        <v>104</v>
      </c>
      <c r="H5" s="50" t="s">
        <v>105</v>
      </c>
      <c r="I5" s="113" t="s">
        <v>108</v>
      </c>
      <c r="J5" s="113" t="s">
        <v>104</v>
      </c>
      <c r="K5" s="114" t="s">
        <v>105</v>
      </c>
    </row>
    <row r="6" ht="24.75" customHeight="1" spans="1:11">
      <c r="A6" s="49" t="s">
        <v>165</v>
      </c>
      <c r="B6" s="50">
        <v>58.39</v>
      </c>
      <c r="C6" s="50">
        <v>58.39</v>
      </c>
      <c r="D6" s="50">
        <v>50.39</v>
      </c>
      <c r="E6" s="50">
        <v>8</v>
      </c>
      <c r="F6" s="50"/>
      <c r="G6" s="50"/>
      <c r="H6" s="50"/>
      <c r="I6" s="50"/>
      <c r="J6" s="50"/>
      <c r="K6" s="51"/>
    </row>
    <row r="7" s="32" customFormat="1" ht="24.75" customHeight="1" spans="1:13">
      <c r="A7" s="100" t="s">
        <v>108</v>
      </c>
      <c r="B7" s="50">
        <v>58.39</v>
      </c>
      <c r="C7" s="50">
        <v>58.39</v>
      </c>
      <c r="D7" s="50">
        <v>50.39</v>
      </c>
      <c r="E7" s="50">
        <v>8</v>
      </c>
      <c r="F7" s="111">
        <f>G7+H7</f>
        <v>0</v>
      </c>
      <c r="G7" s="111">
        <v>0</v>
      </c>
      <c r="H7" s="111">
        <v>0</v>
      </c>
      <c r="I7" s="111">
        <f>J7+K7</f>
        <v>0</v>
      </c>
      <c r="J7" s="111">
        <v>0</v>
      </c>
      <c r="K7" s="115">
        <v>0</v>
      </c>
      <c r="L7" s="43"/>
      <c r="M7" s="43"/>
    </row>
    <row r="8" ht="24.75" customHeight="1" spans="1:11">
      <c r="A8" s="100"/>
      <c r="B8" s="111">
        <f t="shared" ref="B8:B25" si="0">C8+F8+I8</f>
        <v>0</v>
      </c>
      <c r="C8" s="111">
        <f t="shared" ref="C8:C25" si="1">D8+E8</f>
        <v>0</v>
      </c>
      <c r="D8" s="111"/>
      <c r="E8" s="111"/>
      <c r="F8" s="111">
        <f t="shared" ref="F8:F25" si="2">G8+H8</f>
        <v>0</v>
      </c>
      <c r="G8" s="111"/>
      <c r="H8" s="111"/>
      <c r="I8" s="111">
        <f t="shared" ref="I8:I25" si="3">J8+K8</f>
        <v>0</v>
      </c>
      <c r="J8" s="111"/>
      <c r="K8" s="115"/>
    </row>
    <row r="9" ht="24.75" customHeight="1" spans="1:11">
      <c r="A9" s="97"/>
      <c r="B9" s="111">
        <f t="shared" si="0"/>
        <v>0</v>
      </c>
      <c r="C9" s="111">
        <f t="shared" si="1"/>
        <v>0</v>
      </c>
      <c r="D9" s="112"/>
      <c r="E9" s="112"/>
      <c r="F9" s="111">
        <f t="shared" si="2"/>
        <v>0</v>
      </c>
      <c r="G9" s="112"/>
      <c r="H9" s="112"/>
      <c r="I9" s="111">
        <f t="shared" si="3"/>
        <v>0</v>
      </c>
      <c r="J9" s="112"/>
      <c r="K9" s="116"/>
    </row>
    <row r="10" ht="24.75" customHeight="1" spans="1:11">
      <c r="A10" s="97"/>
      <c r="B10" s="111">
        <f t="shared" si="0"/>
        <v>0</v>
      </c>
      <c r="C10" s="111">
        <f t="shared" si="1"/>
        <v>0</v>
      </c>
      <c r="D10" s="112"/>
      <c r="E10" s="112"/>
      <c r="F10" s="111">
        <f t="shared" si="2"/>
        <v>0</v>
      </c>
      <c r="G10" s="112"/>
      <c r="H10" s="112"/>
      <c r="I10" s="111">
        <f t="shared" si="3"/>
        <v>0</v>
      </c>
      <c r="J10" s="112"/>
      <c r="K10" s="116"/>
    </row>
    <row r="11" ht="24.75" customHeight="1" spans="1:11">
      <c r="A11" s="97"/>
      <c r="B11" s="111">
        <f t="shared" si="0"/>
        <v>0</v>
      </c>
      <c r="C11" s="111">
        <f t="shared" si="1"/>
        <v>0</v>
      </c>
      <c r="D11" s="112"/>
      <c r="E11" s="112"/>
      <c r="F11" s="111">
        <f t="shared" si="2"/>
        <v>0</v>
      </c>
      <c r="G11" s="112"/>
      <c r="H11" s="112"/>
      <c r="I11" s="111">
        <f t="shared" si="3"/>
        <v>0</v>
      </c>
      <c r="J11" s="112"/>
      <c r="K11" s="116"/>
    </row>
    <row r="12" ht="24.75" customHeight="1" spans="1:11">
      <c r="A12" s="97"/>
      <c r="B12" s="111">
        <f t="shared" si="0"/>
        <v>0</v>
      </c>
      <c r="C12" s="111">
        <f t="shared" si="1"/>
        <v>0</v>
      </c>
      <c r="D12" s="112"/>
      <c r="E12" s="112"/>
      <c r="F12" s="111">
        <f t="shared" si="2"/>
        <v>0</v>
      </c>
      <c r="G12" s="112"/>
      <c r="H12" s="112"/>
      <c r="I12" s="111">
        <f t="shared" si="3"/>
        <v>0</v>
      </c>
      <c r="J12" s="112"/>
      <c r="K12" s="116"/>
    </row>
    <row r="13" ht="24.75" customHeight="1" spans="1:11">
      <c r="A13" s="97"/>
      <c r="B13" s="111">
        <f t="shared" si="0"/>
        <v>0</v>
      </c>
      <c r="C13" s="111">
        <f t="shared" si="1"/>
        <v>0</v>
      </c>
      <c r="D13" s="112"/>
      <c r="E13" s="112"/>
      <c r="F13" s="111">
        <f t="shared" si="2"/>
        <v>0</v>
      </c>
      <c r="G13" s="112"/>
      <c r="H13" s="112"/>
      <c r="I13" s="111">
        <f t="shared" si="3"/>
        <v>0</v>
      </c>
      <c r="J13" s="112"/>
      <c r="K13" s="116"/>
    </row>
    <row r="14" ht="24.75" customHeight="1" spans="1:11">
      <c r="A14" s="97"/>
      <c r="B14" s="111">
        <f t="shared" si="0"/>
        <v>0</v>
      </c>
      <c r="C14" s="111">
        <f t="shared" si="1"/>
        <v>0</v>
      </c>
      <c r="D14" s="112"/>
      <c r="E14" s="112"/>
      <c r="F14" s="111">
        <f t="shared" si="2"/>
        <v>0</v>
      </c>
      <c r="G14" s="112"/>
      <c r="H14" s="112"/>
      <c r="I14" s="111">
        <f t="shared" si="3"/>
        <v>0</v>
      </c>
      <c r="J14" s="112"/>
      <c r="K14" s="116"/>
    </row>
    <row r="15" ht="24.75" customHeight="1" spans="1:11">
      <c r="A15" s="97"/>
      <c r="B15" s="111">
        <f t="shared" si="0"/>
        <v>0</v>
      </c>
      <c r="C15" s="111">
        <f t="shared" si="1"/>
        <v>0</v>
      </c>
      <c r="D15" s="112"/>
      <c r="E15" s="112"/>
      <c r="F15" s="111">
        <f t="shared" si="2"/>
        <v>0</v>
      </c>
      <c r="G15" s="112"/>
      <c r="H15" s="112"/>
      <c r="I15" s="111">
        <f t="shared" si="3"/>
        <v>0</v>
      </c>
      <c r="J15" s="112"/>
      <c r="K15" s="116"/>
    </row>
    <row r="16" ht="24.75" customHeight="1" spans="1:11">
      <c r="A16" s="97"/>
      <c r="B16" s="111">
        <f t="shared" si="0"/>
        <v>0</v>
      </c>
      <c r="C16" s="111">
        <f t="shared" si="1"/>
        <v>0</v>
      </c>
      <c r="D16" s="112"/>
      <c r="E16" s="112"/>
      <c r="F16" s="111">
        <f t="shared" si="2"/>
        <v>0</v>
      </c>
      <c r="G16" s="112"/>
      <c r="H16" s="112"/>
      <c r="I16" s="111">
        <f t="shared" si="3"/>
        <v>0</v>
      </c>
      <c r="J16" s="112"/>
      <c r="K16" s="116"/>
    </row>
    <row r="17" ht="24.75" customHeight="1" spans="1:11">
      <c r="A17" s="97"/>
      <c r="B17" s="111">
        <f t="shared" si="0"/>
        <v>0</v>
      </c>
      <c r="C17" s="111">
        <f t="shared" si="1"/>
        <v>0</v>
      </c>
      <c r="D17" s="112"/>
      <c r="E17" s="112"/>
      <c r="F17" s="111">
        <f t="shared" si="2"/>
        <v>0</v>
      </c>
      <c r="G17" s="112"/>
      <c r="H17" s="112"/>
      <c r="I17" s="111">
        <f t="shared" si="3"/>
        <v>0</v>
      </c>
      <c r="J17" s="112"/>
      <c r="K17" s="116"/>
    </row>
    <row r="18" ht="24.75" customHeight="1" spans="1:11">
      <c r="A18" s="97"/>
      <c r="B18" s="111">
        <f t="shared" si="0"/>
        <v>0</v>
      </c>
      <c r="C18" s="111">
        <f t="shared" si="1"/>
        <v>0</v>
      </c>
      <c r="D18" s="112"/>
      <c r="E18" s="112"/>
      <c r="F18" s="111">
        <f t="shared" si="2"/>
        <v>0</v>
      </c>
      <c r="G18" s="112"/>
      <c r="H18" s="112"/>
      <c r="I18" s="111">
        <f t="shared" si="3"/>
        <v>0</v>
      </c>
      <c r="J18" s="112"/>
      <c r="K18" s="116"/>
    </row>
    <row r="19" ht="24.75" customHeight="1" spans="1:11">
      <c r="A19" s="97"/>
      <c r="B19" s="111">
        <f t="shared" si="0"/>
        <v>0</v>
      </c>
      <c r="C19" s="111">
        <f t="shared" si="1"/>
        <v>0</v>
      </c>
      <c r="D19" s="112"/>
      <c r="E19" s="112"/>
      <c r="F19" s="111">
        <f t="shared" si="2"/>
        <v>0</v>
      </c>
      <c r="G19" s="112"/>
      <c r="H19" s="112"/>
      <c r="I19" s="111">
        <f t="shared" si="3"/>
        <v>0</v>
      </c>
      <c r="J19" s="112"/>
      <c r="K19" s="116"/>
    </row>
    <row r="20" ht="24.75" customHeight="1" spans="1:11">
      <c r="A20" s="97"/>
      <c r="B20" s="111">
        <f t="shared" si="0"/>
        <v>0</v>
      </c>
      <c r="C20" s="111">
        <f t="shared" si="1"/>
        <v>0</v>
      </c>
      <c r="D20" s="112"/>
      <c r="E20" s="112"/>
      <c r="F20" s="111">
        <f t="shared" si="2"/>
        <v>0</v>
      </c>
      <c r="G20" s="112"/>
      <c r="H20" s="112"/>
      <c r="I20" s="111">
        <f t="shared" si="3"/>
        <v>0</v>
      </c>
      <c r="J20" s="112"/>
      <c r="K20" s="116"/>
    </row>
    <row r="21" ht="24.75" customHeight="1" spans="1:11">
      <c r="A21" s="97"/>
      <c r="B21" s="111">
        <f t="shared" si="0"/>
        <v>0</v>
      </c>
      <c r="C21" s="111">
        <f t="shared" si="1"/>
        <v>0</v>
      </c>
      <c r="D21" s="112"/>
      <c r="E21" s="112"/>
      <c r="F21" s="111">
        <f t="shared" si="2"/>
        <v>0</v>
      </c>
      <c r="G21" s="112"/>
      <c r="H21" s="112"/>
      <c r="I21" s="111">
        <f t="shared" si="3"/>
        <v>0</v>
      </c>
      <c r="J21" s="112"/>
      <c r="K21" s="116"/>
    </row>
    <row r="22" ht="24.75" customHeight="1" spans="1:11">
      <c r="A22" s="97"/>
      <c r="B22" s="111">
        <f t="shared" si="0"/>
        <v>0</v>
      </c>
      <c r="C22" s="111">
        <f t="shared" si="1"/>
        <v>0</v>
      </c>
      <c r="D22" s="112"/>
      <c r="E22" s="112"/>
      <c r="F22" s="111">
        <f t="shared" si="2"/>
        <v>0</v>
      </c>
      <c r="G22" s="112"/>
      <c r="H22" s="112"/>
      <c r="I22" s="111">
        <f t="shared" si="3"/>
        <v>0</v>
      </c>
      <c r="J22" s="112"/>
      <c r="K22" s="116"/>
    </row>
    <row r="23" ht="24.75" customHeight="1" spans="1:11">
      <c r="A23" s="97"/>
      <c r="B23" s="111">
        <f t="shared" si="0"/>
        <v>0</v>
      </c>
      <c r="C23" s="111">
        <f t="shared" si="1"/>
        <v>0</v>
      </c>
      <c r="D23" s="112"/>
      <c r="E23" s="112"/>
      <c r="F23" s="111">
        <f t="shared" si="2"/>
        <v>0</v>
      </c>
      <c r="G23" s="112"/>
      <c r="H23" s="112"/>
      <c r="I23" s="111">
        <f t="shared" si="3"/>
        <v>0</v>
      </c>
      <c r="J23" s="112"/>
      <c r="K23" s="116"/>
    </row>
    <row r="24" ht="24.75" customHeight="1" spans="1:11">
      <c r="A24" s="97"/>
      <c r="B24" s="111">
        <f t="shared" si="0"/>
        <v>0</v>
      </c>
      <c r="C24" s="111">
        <f t="shared" si="1"/>
        <v>0</v>
      </c>
      <c r="D24" s="112"/>
      <c r="E24" s="112"/>
      <c r="F24" s="111">
        <f t="shared" si="2"/>
        <v>0</v>
      </c>
      <c r="G24" s="112"/>
      <c r="H24" s="112"/>
      <c r="I24" s="111">
        <f t="shared" si="3"/>
        <v>0</v>
      </c>
      <c r="J24" s="112"/>
      <c r="K24" s="116"/>
    </row>
    <row r="25" ht="24.75" customHeight="1" spans="1:11">
      <c r="A25" s="97"/>
      <c r="B25" s="111">
        <f t="shared" si="0"/>
        <v>0</v>
      </c>
      <c r="C25" s="111">
        <f t="shared" si="1"/>
        <v>0</v>
      </c>
      <c r="D25" s="112"/>
      <c r="E25" s="112"/>
      <c r="F25" s="111">
        <f t="shared" si="2"/>
        <v>0</v>
      </c>
      <c r="G25" s="112"/>
      <c r="H25" s="112"/>
      <c r="I25" s="111">
        <f t="shared" si="3"/>
        <v>0</v>
      </c>
      <c r="J25" s="112"/>
      <c r="K25" s="116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C11" sqref="C11:D11"/>
    </sheetView>
  </sheetViews>
  <sheetFormatPr defaultColWidth="9" defaultRowHeight="12.75" customHeight="1" outlineLevelCol="4"/>
  <cols>
    <col min="1" max="1" width="18" style="33" customWidth="1"/>
    <col min="2" max="2" width="32.4285714285714" style="33" customWidth="1"/>
    <col min="3" max="5" width="17.8571428571429" style="33" customWidth="1"/>
    <col min="6" max="7" width="6.85714285714286" style="33" customWidth="1"/>
  </cols>
  <sheetData>
    <row r="1" ht="24.75" customHeight="1" spans="1:2">
      <c r="A1" s="47" t="s">
        <v>28</v>
      </c>
      <c r="B1" s="48"/>
    </row>
    <row r="2" ht="24.75" customHeight="1" spans="1:5">
      <c r="A2" s="35" t="s">
        <v>166</v>
      </c>
      <c r="B2" s="35"/>
      <c r="C2" s="35"/>
      <c r="D2" s="35"/>
      <c r="E2" s="35"/>
    </row>
    <row r="3" ht="24.75" customHeight="1" spans="5:5">
      <c r="E3" s="36" t="s">
        <v>30</v>
      </c>
    </row>
    <row r="4" ht="24.75" customHeight="1" spans="1:5">
      <c r="A4" s="49" t="s">
        <v>102</v>
      </c>
      <c r="B4" s="51"/>
      <c r="C4" s="52" t="s">
        <v>162</v>
      </c>
      <c r="D4" s="52"/>
      <c r="E4" s="52"/>
    </row>
    <row r="5" ht="24.75" customHeight="1" spans="1:5">
      <c r="A5" s="49" t="s">
        <v>167</v>
      </c>
      <c r="B5" s="51" t="s">
        <v>168</v>
      </c>
      <c r="C5" s="52" t="s">
        <v>108</v>
      </c>
      <c r="D5" s="52" t="s">
        <v>104</v>
      </c>
      <c r="E5" s="52" t="s">
        <v>105</v>
      </c>
    </row>
    <row r="6" ht="24.75" customHeight="1" spans="1:5">
      <c r="A6" s="97" t="s">
        <v>169</v>
      </c>
      <c r="B6" s="98" t="s">
        <v>170</v>
      </c>
      <c r="C6" s="99">
        <v>47.48</v>
      </c>
      <c r="D6" s="99">
        <v>39.48</v>
      </c>
      <c r="E6" s="99">
        <v>8</v>
      </c>
    </row>
    <row r="7" ht="24.75" customHeight="1" spans="1:5">
      <c r="A7" s="97" t="s">
        <v>171</v>
      </c>
      <c r="B7" s="98" t="s">
        <v>172</v>
      </c>
      <c r="C7" s="99">
        <v>4.27</v>
      </c>
      <c r="D7" s="99">
        <v>4.27</v>
      </c>
      <c r="E7" s="99"/>
    </row>
    <row r="8" ht="24.75" customHeight="1" spans="1:5">
      <c r="A8" s="97" t="s">
        <v>173</v>
      </c>
      <c r="B8" s="98" t="s">
        <v>174</v>
      </c>
      <c r="C8" s="99"/>
      <c r="D8" s="99"/>
      <c r="E8" s="93"/>
    </row>
    <row r="9" ht="24.75" customHeight="1" spans="1:5">
      <c r="A9" s="97" t="s">
        <v>173</v>
      </c>
      <c r="B9" s="98" t="s">
        <v>174</v>
      </c>
      <c r="C9" s="99">
        <v>0.05</v>
      </c>
      <c r="D9" s="99">
        <v>0.05</v>
      </c>
      <c r="E9" s="93"/>
    </row>
    <row r="10" ht="24.75" customHeight="1" spans="1:5">
      <c r="A10" s="97" t="s">
        <v>175</v>
      </c>
      <c r="B10" s="98" t="s">
        <v>176</v>
      </c>
      <c r="C10" s="99">
        <v>2.58</v>
      </c>
      <c r="D10" s="99">
        <v>2.58</v>
      </c>
      <c r="E10" s="93"/>
    </row>
    <row r="11" ht="24.75" customHeight="1" spans="1:5">
      <c r="A11" s="100" t="s">
        <v>177</v>
      </c>
      <c r="B11" s="98" t="s">
        <v>178</v>
      </c>
      <c r="C11" s="99">
        <v>0.81</v>
      </c>
      <c r="D11" s="99">
        <v>0.81</v>
      </c>
      <c r="E11" s="93"/>
    </row>
    <row r="12" ht="24.75" customHeight="1" spans="1:5">
      <c r="A12" s="101" t="s">
        <v>179</v>
      </c>
      <c r="B12" s="98" t="s">
        <v>180</v>
      </c>
      <c r="C12" s="99">
        <v>3.2</v>
      </c>
      <c r="D12" s="99">
        <v>3.2</v>
      </c>
      <c r="E12" s="99"/>
    </row>
    <row r="13" ht="24.75" customHeight="1" spans="1:5">
      <c r="A13" s="91"/>
      <c r="B13" s="102"/>
      <c r="C13" s="99"/>
      <c r="D13" s="99"/>
      <c r="E13" s="99"/>
    </row>
    <row r="14" ht="24.75" customHeight="1" spans="1:5">
      <c r="A14" s="91"/>
      <c r="B14" s="103"/>
      <c r="C14" s="93"/>
      <c r="D14" s="93"/>
      <c r="E14" s="93"/>
    </row>
    <row r="15" ht="24.75" customHeight="1" spans="1:5">
      <c r="A15" s="69"/>
      <c r="B15" s="104"/>
      <c r="C15" s="69"/>
      <c r="D15" s="69"/>
      <c r="E15" s="93"/>
    </row>
    <row r="16" ht="24.75" customHeight="1" spans="1:5">
      <c r="A16" s="88"/>
      <c r="B16" s="103"/>
      <c r="C16" s="99"/>
      <c r="D16" s="99"/>
      <c r="E16" s="93"/>
    </row>
    <row r="17" ht="24.75" customHeight="1" spans="1:5">
      <c r="A17" s="88"/>
      <c r="B17" s="103"/>
      <c r="C17" s="93"/>
      <c r="D17" s="93"/>
      <c r="E17" s="93"/>
    </row>
    <row r="18" ht="24.75" customHeight="1" spans="1:5">
      <c r="A18" s="69"/>
      <c r="B18" s="104"/>
      <c r="C18" s="69"/>
      <c r="D18" s="69"/>
      <c r="E18" s="99"/>
    </row>
    <row r="19" ht="24.75" customHeight="1" spans="1:5">
      <c r="A19" s="88"/>
      <c r="B19" s="105"/>
      <c r="C19" s="99"/>
      <c r="D19" s="99"/>
      <c r="E19" s="99"/>
    </row>
    <row r="20" ht="24.75" customHeight="1" spans="1:5">
      <c r="A20" s="91"/>
      <c r="B20" s="106"/>
      <c r="C20" s="93"/>
      <c r="D20" s="93"/>
      <c r="E20" s="93"/>
    </row>
    <row r="21" ht="24.75" customHeight="1" spans="1:5">
      <c r="A21" s="91"/>
      <c r="B21" s="106"/>
      <c r="C21" s="93"/>
      <c r="D21" s="93"/>
      <c r="E21" s="93"/>
    </row>
    <row r="22" ht="24.75" customHeight="1" spans="1:5">
      <c r="A22" s="91"/>
      <c r="B22" s="106"/>
      <c r="C22" s="93"/>
      <c r="D22" s="93"/>
      <c r="E22" s="93"/>
    </row>
    <row r="23" ht="24.75" customHeight="1" spans="1:5">
      <c r="A23" s="107"/>
      <c r="B23" s="108"/>
      <c r="C23" s="99"/>
      <c r="D23" s="99"/>
      <c r="E23" s="99"/>
    </row>
    <row r="24" ht="24.75" customHeight="1" spans="1:5">
      <c r="A24" s="100"/>
      <c r="B24" s="109"/>
      <c r="C24" s="99"/>
      <c r="D24" s="99"/>
      <c r="E24" s="99"/>
    </row>
    <row r="25" ht="24.75" customHeight="1" spans="1:5">
      <c r="A25" s="97"/>
      <c r="B25" s="110"/>
      <c r="C25" s="93"/>
      <c r="D25" s="93"/>
      <c r="E25" s="93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K1" sqref="K1"/>
    </sheetView>
  </sheetViews>
  <sheetFormatPr defaultColWidth="9" defaultRowHeight="12.75" customHeight="1" outlineLevelCol="6"/>
  <cols>
    <col min="1" max="1" width="13.3333333333333" style="33" customWidth="1"/>
    <col min="2" max="2" width="29.552380952381" style="33" customWidth="1"/>
    <col min="3" max="5" width="17.2952380952381" style="33" customWidth="1"/>
    <col min="6" max="7" width="6.85714285714286" style="33" customWidth="1"/>
  </cols>
  <sheetData>
    <row r="1" ht="24.75" customHeight="1" spans="1:2">
      <c r="A1" s="47" t="s">
        <v>28</v>
      </c>
      <c r="B1" s="48"/>
    </row>
    <row r="2" ht="24.75" customHeight="1" spans="1:5">
      <c r="A2" s="86" t="s">
        <v>181</v>
      </c>
      <c r="B2" s="86"/>
      <c r="C2" s="86"/>
      <c r="D2" s="86"/>
      <c r="E2" s="86"/>
    </row>
    <row r="3" ht="24.75" customHeight="1" spans="5:5">
      <c r="E3" s="36" t="s">
        <v>30</v>
      </c>
    </row>
    <row r="4" ht="24.75" customHeight="1" spans="1:5">
      <c r="A4" s="52" t="s">
        <v>182</v>
      </c>
      <c r="B4" s="52"/>
      <c r="C4" s="52" t="s">
        <v>183</v>
      </c>
      <c r="D4" s="52"/>
      <c r="E4" s="52"/>
    </row>
    <row r="5" ht="24.75" customHeight="1" spans="1:5">
      <c r="A5" s="87" t="s">
        <v>167</v>
      </c>
      <c r="B5" s="52" t="s">
        <v>168</v>
      </c>
      <c r="C5" s="52" t="s">
        <v>108</v>
      </c>
      <c r="D5" s="52" t="s">
        <v>184</v>
      </c>
      <c r="E5" s="52" t="s">
        <v>185</v>
      </c>
    </row>
    <row r="6" ht="24.75" customHeight="1" spans="1:5">
      <c r="A6" s="87" t="s">
        <v>107</v>
      </c>
      <c r="B6" s="52" t="s">
        <v>107</v>
      </c>
      <c r="C6" s="52">
        <v>1</v>
      </c>
      <c r="D6" s="52">
        <v>2</v>
      </c>
      <c r="E6" s="52">
        <v>3</v>
      </c>
    </row>
    <row r="7" s="32" customFormat="1" ht="25.5" customHeight="1" spans="1:7">
      <c r="A7" s="88"/>
      <c r="B7" s="89" t="s">
        <v>108</v>
      </c>
      <c r="C7" s="90">
        <f>D7+E7</f>
        <v>50.39</v>
      </c>
      <c r="D7" s="90">
        <f>SUM(D8,D19,D46)</f>
        <v>45.58</v>
      </c>
      <c r="E7" s="90">
        <f>SUM(E8,E19,E46)</f>
        <v>4.81</v>
      </c>
      <c r="F7" s="43"/>
      <c r="G7" s="43"/>
    </row>
    <row r="8" ht="25.5" customHeight="1" spans="1:5">
      <c r="A8" s="88" t="s">
        <v>186</v>
      </c>
      <c r="B8" s="89" t="s">
        <v>187</v>
      </c>
      <c r="C8" s="90">
        <f t="shared" ref="C8:C56" si="0">D8+E8</f>
        <v>45.58</v>
      </c>
      <c r="D8" s="90">
        <f t="shared" ref="D8:E8" si="1">SUM(D9:D18)</f>
        <v>45.58</v>
      </c>
      <c r="E8" s="90">
        <f t="shared" si="1"/>
        <v>0</v>
      </c>
    </row>
    <row r="9" ht="25.5" customHeight="1" spans="1:5">
      <c r="A9" s="91" t="s">
        <v>188</v>
      </c>
      <c r="B9" s="92" t="s">
        <v>189</v>
      </c>
      <c r="C9" s="90">
        <f t="shared" si="0"/>
        <v>14.44</v>
      </c>
      <c r="D9" s="90">
        <v>14.44</v>
      </c>
      <c r="E9" s="93"/>
    </row>
    <row r="10" ht="25.5" customHeight="1" spans="1:5">
      <c r="A10" s="91" t="s">
        <v>190</v>
      </c>
      <c r="B10" s="92" t="s">
        <v>191</v>
      </c>
      <c r="C10" s="90">
        <f t="shared" si="0"/>
        <v>11.04</v>
      </c>
      <c r="D10" s="90">
        <v>11.04</v>
      </c>
      <c r="E10" s="93"/>
    </row>
    <row r="11" ht="25.5" customHeight="1" spans="1:5">
      <c r="A11" s="91" t="s">
        <v>192</v>
      </c>
      <c r="B11" s="92" t="s">
        <v>193</v>
      </c>
      <c r="C11" s="90">
        <f t="shared" si="0"/>
        <v>9.19</v>
      </c>
      <c r="D11" s="90">
        <v>9.19</v>
      </c>
      <c r="E11" s="93"/>
    </row>
    <row r="12" ht="25.5" customHeight="1" spans="1:5">
      <c r="A12" s="91" t="s">
        <v>194</v>
      </c>
      <c r="B12" s="92" t="s">
        <v>195</v>
      </c>
      <c r="C12" s="90">
        <f t="shared" si="0"/>
        <v>0</v>
      </c>
      <c r="D12" s="90"/>
      <c r="E12" s="93"/>
    </row>
    <row r="13" ht="25.5" customHeight="1" spans="1:5">
      <c r="A13" s="91" t="s">
        <v>196</v>
      </c>
      <c r="B13" s="92" t="s">
        <v>197</v>
      </c>
      <c r="C13" s="90">
        <f t="shared" si="0"/>
        <v>4.27</v>
      </c>
      <c r="D13" s="90">
        <v>4.27</v>
      </c>
      <c r="E13" s="93"/>
    </row>
    <row r="14" ht="25.5" customHeight="1" spans="1:5">
      <c r="A14" s="91" t="s">
        <v>198</v>
      </c>
      <c r="B14" s="92" t="s">
        <v>199</v>
      </c>
      <c r="C14" s="90">
        <f t="shared" si="0"/>
        <v>0</v>
      </c>
      <c r="D14" s="90"/>
      <c r="E14" s="93"/>
    </row>
    <row r="15" ht="25.5" customHeight="1" spans="1:5">
      <c r="A15" s="91" t="s">
        <v>200</v>
      </c>
      <c r="B15" s="92" t="s">
        <v>201</v>
      </c>
      <c r="C15" s="90">
        <f t="shared" si="0"/>
        <v>2.58</v>
      </c>
      <c r="D15" s="90">
        <v>2.58</v>
      </c>
      <c r="E15" s="93"/>
    </row>
    <row r="16" ht="25.5" customHeight="1" spans="1:5">
      <c r="A16" s="91" t="s">
        <v>202</v>
      </c>
      <c r="B16" s="92" t="s">
        <v>203</v>
      </c>
      <c r="C16" s="90">
        <f t="shared" si="0"/>
        <v>0.81</v>
      </c>
      <c r="D16" s="90">
        <v>0.81</v>
      </c>
      <c r="E16" s="93"/>
    </row>
    <row r="17" ht="25.5" customHeight="1" spans="1:5">
      <c r="A17" s="91" t="s">
        <v>204</v>
      </c>
      <c r="B17" s="92" t="s">
        <v>205</v>
      </c>
      <c r="C17" s="90">
        <v>0.05</v>
      </c>
      <c r="D17" s="90">
        <v>0.05</v>
      </c>
      <c r="E17" s="93"/>
    </row>
    <row r="18" ht="25.5" customHeight="1" spans="1:5">
      <c r="A18" s="91" t="s">
        <v>206</v>
      </c>
      <c r="B18" s="92" t="s">
        <v>207</v>
      </c>
      <c r="C18" s="90">
        <v>3.2</v>
      </c>
      <c r="D18" s="90">
        <v>3.2</v>
      </c>
      <c r="E18" s="93"/>
    </row>
    <row r="19" ht="25.5" customHeight="1" spans="1:5">
      <c r="A19" s="88" t="s">
        <v>208</v>
      </c>
      <c r="B19" s="89" t="s">
        <v>209</v>
      </c>
      <c r="C19" s="90">
        <f t="shared" si="0"/>
        <v>4.81</v>
      </c>
      <c r="D19" s="90">
        <f t="shared" ref="D19:E19" si="2">SUM(D20:D45)</f>
        <v>0</v>
      </c>
      <c r="E19" s="90">
        <f t="shared" si="2"/>
        <v>4.81</v>
      </c>
    </row>
    <row r="20" ht="25.5" customHeight="1" spans="1:5">
      <c r="A20" s="91" t="s">
        <v>210</v>
      </c>
      <c r="B20" s="92" t="s">
        <v>211</v>
      </c>
      <c r="C20" s="90">
        <f t="shared" si="0"/>
        <v>0.4</v>
      </c>
      <c r="D20" s="94"/>
      <c r="E20" s="90">
        <v>0.4</v>
      </c>
    </row>
    <row r="21" ht="25.5" customHeight="1" spans="1:5">
      <c r="A21" s="91" t="s">
        <v>212</v>
      </c>
      <c r="B21" s="92" t="s">
        <v>213</v>
      </c>
      <c r="C21" s="90"/>
      <c r="D21" s="94"/>
      <c r="E21" s="90"/>
    </row>
    <row r="22" ht="25.5" customHeight="1" spans="1:5">
      <c r="A22" s="91" t="s">
        <v>214</v>
      </c>
      <c r="B22" s="92" t="s">
        <v>215</v>
      </c>
      <c r="C22" s="90"/>
      <c r="D22" s="94"/>
      <c r="E22" s="90"/>
    </row>
    <row r="23" ht="25.5" customHeight="1" spans="1:5">
      <c r="A23" s="91" t="s">
        <v>216</v>
      </c>
      <c r="B23" s="92" t="s">
        <v>217</v>
      </c>
      <c r="C23" s="90"/>
      <c r="D23" s="94"/>
      <c r="E23" s="90"/>
    </row>
    <row r="24" ht="25.5" customHeight="1" spans="1:5">
      <c r="A24" s="91" t="s">
        <v>218</v>
      </c>
      <c r="B24" s="92" t="s">
        <v>219</v>
      </c>
      <c r="C24" s="90">
        <f t="shared" si="0"/>
        <v>0</v>
      </c>
      <c r="D24" s="94"/>
      <c r="E24" s="90"/>
    </row>
    <row r="25" ht="25.5" customHeight="1" spans="1:5">
      <c r="A25" s="91" t="s">
        <v>220</v>
      </c>
      <c r="B25" s="92" t="s">
        <v>221</v>
      </c>
      <c r="C25" s="90">
        <f t="shared" si="0"/>
        <v>0</v>
      </c>
      <c r="D25" s="94"/>
      <c r="E25" s="90"/>
    </row>
    <row r="26" ht="25.5" customHeight="1" spans="1:5">
      <c r="A26" s="91" t="s">
        <v>222</v>
      </c>
      <c r="B26" s="92" t="s">
        <v>223</v>
      </c>
      <c r="C26" s="90">
        <f t="shared" si="0"/>
        <v>0</v>
      </c>
      <c r="D26" s="94"/>
      <c r="E26" s="90"/>
    </row>
    <row r="27" ht="25.5" customHeight="1" spans="1:5">
      <c r="A27" s="91" t="s">
        <v>224</v>
      </c>
      <c r="B27" s="92" t="s">
        <v>225</v>
      </c>
      <c r="C27" s="90">
        <f t="shared" si="0"/>
        <v>0</v>
      </c>
      <c r="D27" s="94"/>
      <c r="E27" s="90"/>
    </row>
    <row r="28" ht="25.5" customHeight="1" spans="1:5">
      <c r="A28" s="91" t="s">
        <v>226</v>
      </c>
      <c r="B28" s="92" t="s">
        <v>227</v>
      </c>
      <c r="C28" s="90"/>
      <c r="D28" s="94"/>
      <c r="E28" s="90"/>
    </row>
    <row r="29" ht="25.5" customHeight="1" spans="1:5">
      <c r="A29" s="91" t="s">
        <v>228</v>
      </c>
      <c r="B29" s="92" t="s">
        <v>229</v>
      </c>
      <c r="C29" s="90">
        <f t="shared" si="0"/>
        <v>0.3</v>
      </c>
      <c r="D29" s="94"/>
      <c r="E29" s="90">
        <v>0.3</v>
      </c>
    </row>
    <row r="30" ht="25.5" customHeight="1" spans="1:5">
      <c r="A30" s="91" t="s">
        <v>230</v>
      </c>
      <c r="B30" s="92" t="s">
        <v>231</v>
      </c>
      <c r="C30" s="90">
        <f t="shared" si="0"/>
        <v>0</v>
      </c>
      <c r="D30" s="94"/>
      <c r="E30" s="90"/>
    </row>
    <row r="31" ht="25.5" customHeight="1" spans="1:5">
      <c r="A31" s="91" t="s">
        <v>232</v>
      </c>
      <c r="B31" s="92" t="s">
        <v>233</v>
      </c>
      <c r="C31" s="90"/>
      <c r="D31" s="94"/>
      <c r="E31" s="93"/>
    </row>
    <row r="32" ht="25.5" customHeight="1" spans="1:5">
      <c r="A32" s="91" t="s">
        <v>234</v>
      </c>
      <c r="B32" s="92" t="s">
        <v>235</v>
      </c>
      <c r="C32" s="90">
        <f t="shared" si="0"/>
        <v>0</v>
      </c>
      <c r="D32" s="94"/>
      <c r="E32" s="93"/>
    </row>
    <row r="33" ht="25.5" customHeight="1" spans="1:5">
      <c r="A33" s="91" t="s">
        <v>236</v>
      </c>
      <c r="B33" s="92" t="s">
        <v>237</v>
      </c>
      <c r="C33" s="90">
        <f t="shared" si="0"/>
        <v>0</v>
      </c>
      <c r="D33" s="94"/>
      <c r="E33" s="93"/>
    </row>
    <row r="34" ht="25.5" customHeight="1" spans="1:5">
      <c r="A34" s="91" t="s">
        <v>238</v>
      </c>
      <c r="B34" s="92" t="s">
        <v>239</v>
      </c>
      <c r="C34" s="90">
        <v>1.5</v>
      </c>
      <c r="D34" s="94"/>
      <c r="E34" s="93"/>
    </row>
    <row r="35" ht="25.5" customHeight="1" spans="1:5">
      <c r="A35" s="91" t="s">
        <v>240</v>
      </c>
      <c r="B35" s="92" t="s">
        <v>241</v>
      </c>
      <c r="C35" s="90"/>
      <c r="D35" s="94"/>
      <c r="E35" s="93"/>
    </row>
    <row r="36" ht="25.5" customHeight="1" spans="1:5">
      <c r="A36" s="91" t="s">
        <v>242</v>
      </c>
      <c r="B36" s="92" t="s">
        <v>243</v>
      </c>
      <c r="C36" s="90"/>
      <c r="D36" s="94"/>
      <c r="E36" s="93"/>
    </row>
    <row r="37" ht="25.5" customHeight="1" spans="1:5">
      <c r="A37" s="91" t="s">
        <v>244</v>
      </c>
      <c r="B37" s="92" t="s">
        <v>245</v>
      </c>
      <c r="C37" s="90"/>
      <c r="D37" s="94"/>
      <c r="E37" s="93"/>
    </row>
    <row r="38" ht="25.5" customHeight="1" spans="1:5">
      <c r="A38" s="91" t="s">
        <v>246</v>
      </c>
      <c r="B38" s="92" t="s">
        <v>247</v>
      </c>
      <c r="C38" s="90"/>
      <c r="D38" s="94"/>
      <c r="E38" s="90">
        <v>0.14</v>
      </c>
    </row>
    <row r="39" ht="25.5" customHeight="1" spans="1:5">
      <c r="A39" s="91" t="s">
        <v>248</v>
      </c>
      <c r="B39" s="92" t="s">
        <v>249</v>
      </c>
      <c r="C39" s="90"/>
      <c r="D39" s="94"/>
      <c r="E39" s="90"/>
    </row>
    <row r="40" ht="25.5" customHeight="1" spans="1:5">
      <c r="A40" s="91" t="s">
        <v>250</v>
      </c>
      <c r="B40" s="92" t="s">
        <v>251</v>
      </c>
      <c r="C40" s="90">
        <f t="shared" si="0"/>
        <v>0.14</v>
      </c>
      <c r="D40" s="94"/>
      <c r="E40" s="90">
        <v>0.14</v>
      </c>
    </row>
    <row r="41" ht="25.5" customHeight="1" spans="1:5">
      <c r="A41" s="91" t="s">
        <v>252</v>
      </c>
      <c r="B41" s="92" t="s">
        <v>253</v>
      </c>
      <c r="C41" s="90">
        <f t="shared" si="0"/>
        <v>0.59</v>
      </c>
      <c r="D41" s="94"/>
      <c r="E41" s="90">
        <v>0.59</v>
      </c>
    </row>
    <row r="42" ht="25.5" customHeight="1" spans="1:5">
      <c r="A42" s="91" t="s">
        <v>254</v>
      </c>
      <c r="B42" s="92" t="s">
        <v>255</v>
      </c>
      <c r="C42" s="90">
        <f t="shared" si="0"/>
        <v>0</v>
      </c>
      <c r="D42" s="94"/>
      <c r="E42" s="90"/>
    </row>
    <row r="43" ht="25.5" customHeight="1" spans="1:5">
      <c r="A43" s="91" t="s">
        <v>256</v>
      </c>
      <c r="B43" s="92" t="s">
        <v>257</v>
      </c>
      <c r="C43" s="90">
        <f t="shared" si="0"/>
        <v>3.24</v>
      </c>
      <c r="D43" s="94"/>
      <c r="E43" s="90">
        <v>3.24</v>
      </c>
    </row>
    <row r="44" ht="25.5" customHeight="1" spans="1:5">
      <c r="A44" s="91" t="s">
        <v>258</v>
      </c>
      <c r="B44" s="92" t="s">
        <v>259</v>
      </c>
      <c r="C44" s="90"/>
      <c r="D44" s="94"/>
      <c r="E44" s="90"/>
    </row>
    <row r="45" ht="25.5" customHeight="1" spans="1:5">
      <c r="A45" s="91" t="s">
        <v>260</v>
      </c>
      <c r="B45" s="92" t="s">
        <v>261</v>
      </c>
      <c r="C45" s="90">
        <f t="shared" si="0"/>
        <v>0</v>
      </c>
      <c r="D45" s="94"/>
      <c r="E45" s="90"/>
    </row>
    <row r="46" ht="25.5" customHeight="1" spans="1:5">
      <c r="A46" s="88" t="s">
        <v>262</v>
      </c>
      <c r="B46" s="89" t="s">
        <v>263</v>
      </c>
      <c r="C46" s="90">
        <f t="shared" si="0"/>
        <v>0</v>
      </c>
      <c r="D46" s="90">
        <f t="shared" ref="D46:E46" si="3">SUM(D47:D56)</f>
        <v>0</v>
      </c>
      <c r="E46" s="90">
        <f t="shared" si="3"/>
        <v>0</v>
      </c>
    </row>
    <row r="47" ht="25.5" customHeight="1" spans="1:5">
      <c r="A47" s="91" t="s">
        <v>264</v>
      </c>
      <c r="B47" s="92" t="s">
        <v>265</v>
      </c>
      <c r="C47" s="90">
        <f t="shared" si="0"/>
        <v>0</v>
      </c>
      <c r="D47" s="94"/>
      <c r="E47" s="90"/>
    </row>
    <row r="48" ht="25.5" customHeight="1" spans="1:5">
      <c r="A48" s="91" t="s">
        <v>266</v>
      </c>
      <c r="B48" s="92" t="s">
        <v>267</v>
      </c>
      <c r="C48" s="90">
        <f t="shared" si="0"/>
        <v>0</v>
      </c>
      <c r="D48" s="94"/>
      <c r="E48" s="90"/>
    </row>
    <row r="49" ht="25.5" customHeight="1" spans="1:5">
      <c r="A49" s="91" t="s">
        <v>268</v>
      </c>
      <c r="B49" s="92" t="s">
        <v>269</v>
      </c>
      <c r="C49" s="90">
        <f t="shared" si="0"/>
        <v>0</v>
      </c>
      <c r="D49" s="94"/>
      <c r="E49" s="90"/>
    </row>
    <row r="50" ht="25.5" customHeight="1" spans="1:5">
      <c r="A50" s="91" t="s">
        <v>270</v>
      </c>
      <c r="B50" s="92" t="s">
        <v>271</v>
      </c>
      <c r="C50" s="90">
        <f t="shared" si="0"/>
        <v>0</v>
      </c>
      <c r="D50" s="94"/>
      <c r="E50" s="90"/>
    </row>
    <row r="51" ht="25.5" customHeight="1" spans="1:5">
      <c r="A51" s="91" t="s">
        <v>272</v>
      </c>
      <c r="B51" s="92" t="s">
        <v>273</v>
      </c>
      <c r="C51" s="90"/>
      <c r="D51" s="94"/>
      <c r="E51" s="90"/>
    </row>
    <row r="52" ht="25.5" customHeight="1" spans="1:5">
      <c r="A52" s="91" t="s">
        <v>274</v>
      </c>
      <c r="B52" s="92" t="s">
        <v>275</v>
      </c>
      <c r="C52" s="90">
        <f t="shared" si="0"/>
        <v>0</v>
      </c>
      <c r="D52" s="94"/>
      <c r="E52" s="90"/>
    </row>
    <row r="53" ht="25.5" customHeight="1" spans="1:5">
      <c r="A53" s="91" t="s">
        <v>276</v>
      </c>
      <c r="B53" s="92" t="s">
        <v>277</v>
      </c>
      <c r="C53" s="90"/>
      <c r="D53" s="94"/>
      <c r="E53" s="90"/>
    </row>
    <row r="54" ht="25.5" customHeight="1" spans="1:5">
      <c r="A54" s="91" t="s">
        <v>278</v>
      </c>
      <c r="B54" s="92" t="s">
        <v>279</v>
      </c>
      <c r="C54" s="90"/>
      <c r="D54" s="94"/>
      <c r="E54" s="90"/>
    </row>
    <row r="55" ht="25.5" customHeight="1" spans="1:5">
      <c r="A55" s="91" t="s">
        <v>280</v>
      </c>
      <c r="B55" s="92" t="s">
        <v>281</v>
      </c>
      <c r="C55" s="90"/>
      <c r="D55" s="94"/>
      <c r="E55" s="93"/>
    </row>
    <row r="56" ht="25.5" customHeight="1" spans="1:5">
      <c r="A56" s="91" t="s">
        <v>282</v>
      </c>
      <c r="B56" s="92" t="s">
        <v>283</v>
      </c>
      <c r="C56" s="90">
        <f t="shared" si="0"/>
        <v>0</v>
      </c>
      <c r="D56" s="94"/>
      <c r="E56" s="93"/>
    </row>
    <row r="58" ht="19.5" customHeight="1" spans="1:5">
      <c r="A58" s="95" t="s">
        <v>284</v>
      </c>
      <c r="B58"/>
      <c r="C58"/>
      <c r="D58"/>
      <c r="E58"/>
    </row>
    <row r="60" customHeight="1" spans="1:7">
      <c r="A60"/>
      <c r="B60"/>
      <c r="C60"/>
      <c r="D60"/>
      <c r="E60"/>
      <c r="F60" s="96"/>
      <c r="G60"/>
    </row>
    <row r="61" customHeight="1" spans="1:7">
      <c r="A61"/>
      <c r="B61"/>
      <c r="C61"/>
      <c r="D61"/>
      <c r="E61"/>
      <c r="F61" s="96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2018-02-27T09:20:00Z</cp:lastPrinted>
  <dcterms:modified xsi:type="dcterms:W3CDTF">2023-03-08T01:58:06Z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2052-11.1.0.13703</vt:lpwstr>
  </property>
  <property fmtid="{D5CDD505-2E9C-101B-9397-08002B2CF9AE}" pid="4" name="ICV">
    <vt:lpwstr>B9F359F90C3C46CF95A12D01AB5927D9</vt:lpwstr>
  </property>
</Properties>
</file>