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6.25" sheetId="1" r:id="rId1"/>
    <sheet name="Sheet3" sheetId="2" r:id="rId2"/>
  </sheets>
  <definedNames>
    <definedName name="_xlnm.Print_Titles" localSheetId="0">'Sheet1 6.25'!$2:$6</definedName>
    <definedName name="_xlnm._FilterDatabase" localSheetId="0" hidden="1">'Sheet1 6.25'!$A$6:$M$107</definedName>
  </definedNames>
  <calcPr fullCalcOnLoad="1" fullPrecision="0"/>
</workbook>
</file>

<file path=xl/sharedStrings.xml><?xml version="1.0" encoding="utf-8"?>
<sst xmlns="http://schemas.openxmlformats.org/spreadsheetml/2006/main" count="894" uniqueCount="270">
  <si>
    <t>附件</t>
  </si>
  <si>
    <t>2021年巩固拓展脱贫攻坚成果有效衔接乡村振兴补助资金第二批项目计划表</t>
  </si>
  <si>
    <t>序
号</t>
  </si>
  <si>
    <t>项目类型</t>
  </si>
  <si>
    <t>二级
项目
类型</t>
  </si>
  <si>
    <t>项目
子类型</t>
  </si>
  <si>
    <t>建设
起止期限</t>
  </si>
  <si>
    <t>建设
地点</t>
  </si>
  <si>
    <t>规划内容与规模</t>
  </si>
  <si>
    <t>投资估算
（万元）</t>
  </si>
  <si>
    <t>绩效目标</t>
  </si>
  <si>
    <t>项目主管单位</t>
  </si>
  <si>
    <t>项目
责任
单位</t>
  </si>
  <si>
    <t>备注</t>
  </si>
  <si>
    <t>项目效益</t>
  </si>
  <si>
    <t>受益
户数
（户）</t>
  </si>
  <si>
    <t>受益
人数
（人）</t>
  </si>
  <si>
    <t>合    计</t>
  </si>
  <si>
    <t>一、产业发展：32项，3118.10万元</t>
  </si>
  <si>
    <t>产业发展</t>
  </si>
  <si>
    <t>生产
基地项目</t>
  </si>
  <si>
    <t>种植
基地建设</t>
  </si>
  <si>
    <t>2021年
6月-10月</t>
  </si>
  <si>
    <t>骆驼城镇
果树村
永胜村</t>
  </si>
  <si>
    <t xml:space="preserve">    为果树村、永胜村各安排集体经济项目资金40万元，采取搭建钢架大棚等固化资产投入的方式，与合作社或农业企业合作增加集体经济收入。</t>
  </si>
  <si>
    <t xml:space="preserve">    项目建成后，能有效增加本村集体经济收入，并吸纳村内贫困劳动力实现就近就地就业，带动多渠道增加群众收入，促进特色产业持续稳定发展。</t>
  </si>
  <si>
    <t>农业农村局
（乡村振兴局）</t>
  </si>
  <si>
    <t>骆驼城镇</t>
  </si>
  <si>
    <t>骆驼城镇
碱泉子村</t>
  </si>
  <si>
    <t xml:space="preserve">    碱泉子村采取租赁废旧温室大棚进行维修改造的方式，与龙头企业合作，发展种植人参果等特色农产品，盘活闲置资产壮大村集体经济，计划安排资金100万元。安排牛产业发展资金40万元，通过合作社带动农户发展养牛方式，壮大养牛产业，有效增加群众收入。</t>
  </si>
  <si>
    <t xml:space="preserve">    项目建成后，能有效增加本村集体经济收入，带动多渠道增加群众收入，促进特色产业持续稳定发展。</t>
  </si>
  <si>
    <t>南华镇
义和村</t>
  </si>
  <si>
    <t xml:space="preserve">    对义和村50座闲置温室进行提升改造，计划完成棚室搭建、卷帘机架设、覆盖棚膜。</t>
  </si>
  <si>
    <t xml:space="preserve">    温室改造完成后，以租赁的方式租给本村种植大户，通过发展产业进一步壮大本村村级集体经济。</t>
  </si>
  <si>
    <t>南华镇</t>
  </si>
  <si>
    <t>养殖
基地建设</t>
  </si>
  <si>
    <t>黑泉镇
黑泉村</t>
  </si>
  <si>
    <t xml:space="preserve">    为黑泉村新建22户连片示范点养殖小区，硬化产业路500米，架设污水管网650米，建化粪池1座，铺设透水砖4000㎥。肉牛养殖小区配套设施。</t>
  </si>
  <si>
    <t xml:space="preserve">    配套完善养殖小区产业路建设等附属设施，进一步改善生产条件，方便群众生产生活，壮大集体经济收入。</t>
  </si>
  <si>
    <t>交通局
农业农村局
（乡村振兴局）</t>
  </si>
  <si>
    <t>黑泉镇</t>
  </si>
  <si>
    <t>2022年
1月-10月</t>
  </si>
  <si>
    <t>罗城镇 
红山村</t>
  </si>
  <si>
    <t xml:space="preserve">    在红山村新建占地5460平方米标准化养殖小区1处，铺垫垫方9000立方米，新建养殖圈舍30栋，配套建设养殖小区道路、水、电等基础设施。</t>
  </si>
  <si>
    <t xml:space="preserve">    通过项目实施，成立专业合作经济组织，吸纳周边群众发展畜牧产业，增加村集体经济收入，带动群众产业增收，实现脱贫攻坚与乡村振兴有效衔接。</t>
  </si>
  <si>
    <t>罗城镇</t>
  </si>
  <si>
    <t>罗城镇
常丰村</t>
  </si>
  <si>
    <t xml:space="preserve">    在常丰村新建养殖小区1处，修建牛羊圈舍50座，占地17500平方米，垫方25000立方米；配套建设养殖小区生产道路800米,路面宽4米,路基宽5米；架设供水管道PVCФ110管道400米,PVCФ90管道1200米,建设检查井57座，安装闸阀7套（主闸阀），水表51个，球阀50个，锁闭阀51个，其他配件51套；配套建设养殖小区围墙、大门及粪污无害化处理设施和洗消设施等，计划资金100万元。</t>
  </si>
  <si>
    <t xml:space="preserve">    通过项目建设，进一步壮大易地搬迁后续产业发展，有效带动脱贫户及周边农户发展养殖业，增加农民收入，提高生活水平，实现脱贫攻坚与乡村振兴有效衔接,壮大集体经济收入。</t>
  </si>
  <si>
    <t>新坝镇
和平村</t>
  </si>
  <si>
    <t xml:space="preserve">    和平村建设双列式牛舍、草料棚各6座，管理房、车库各6间，消毒室、办公室、兽医室、培训室各1间，运动场6处及粪污棚、青贮池、公厕等配套设施。</t>
  </si>
  <si>
    <t xml:space="preserve">    建成后，能进一步发展壮大养牛产业，有效提高本村集体经济收入，吸收村内闲置劳动力就近就业，持续增加群众收入。</t>
  </si>
  <si>
    <t>新坝镇</t>
  </si>
  <si>
    <t>宣化镇
贞号村</t>
  </si>
  <si>
    <r>
      <t xml:space="preserve">    贞号村养殖区自来水及道路硬化建设。架设自来水管网800米，修建配套观察井40个，硬化整治道路600平方米，铺垫砂石路500米，2000m</t>
    </r>
    <r>
      <rPr>
        <vertAlign val="superscript"/>
        <sz val="11"/>
        <rFont val="宋体"/>
        <family val="0"/>
      </rPr>
      <t>2</t>
    </r>
    <r>
      <rPr>
        <sz val="11"/>
        <rFont val="宋体"/>
        <family val="0"/>
      </rPr>
      <t>。</t>
    </r>
  </si>
  <si>
    <t xml:space="preserve">    解决养殖区安全用水问题，方便群众发展生产。</t>
  </si>
  <si>
    <t>宣化镇</t>
  </si>
  <si>
    <t>配套基础
设施项目</t>
  </si>
  <si>
    <t>小型农田
水利设施建设</t>
  </si>
  <si>
    <t>合黎镇
七坝村</t>
  </si>
  <si>
    <t xml:space="preserve">    七坝村改造旧井6眼并配套完善相关设施。对部分灌溉渠道建设过路车桥10座。</t>
  </si>
  <si>
    <t xml:space="preserve">   完善农田灌溉配套基础设施，解决群众生产生活难题，稳定产业基础。</t>
  </si>
  <si>
    <t>合黎镇</t>
  </si>
  <si>
    <t>黑泉镇
永丰村</t>
  </si>
  <si>
    <t xml:space="preserve">    永丰村红庙沟、盛家沟衬砌毛渠1公里，维修支渠1公里。</t>
  </si>
  <si>
    <t xml:space="preserve">    进一步改善基础设施，节约利用水资源，降低农户生产成本，促进经济发展。</t>
  </si>
  <si>
    <t>黑泉镇
小坝村</t>
  </si>
  <si>
    <t xml:space="preserve">    小坝村1斗、3斗衬砌维修2公里，衬砌维修毛渠1公里。</t>
  </si>
  <si>
    <t xml:space="preserve">    通过对基础设施进行配套和完善，进一步改善生产条件。</t>
  </si>
  <si>
    <t>农业农村局
（乡村振兴局）
水务局</t>
  </si>
  <si>
    <t xml:space="preserve">    配套打井4眼，先锋村1眼，胜利村1眼，智号村1眼，信号村1眼。</t>
  </si>
  <si>
    <t xml:space="preserve">    解决园区耕地灌溉用水难题，方便经营主体发展农业生产，稳步带动周边群众持续增收。</t>
  </si>
  <si>
    <t>南华镇
永进村</t>
  </si>
  <si>
    <t xml:space="preserve">   为永进村修建蓄水池1座，总库容9.9万m³。</t>
  </si>
  <si>
    <t xml:space="preserve">    建成后，解决周边村庄农业及生态用水，实现产业可持续发展。</t>
  </si>
  <si>
    <t>新坝镇
黄蒿村</t>
  </si>
  <si>
    <t xml:space="preserve">    黄蒿村建设9.9万立方米蓄水池1座。</t>
  </si>
  <si>
    <t xml:space="preserve">    建成后将有效调剂耕地用水矛盾，稳定产业发展基础，持续增加群众收益。</t>
  </si>
  <si>
    <t>水务局
农业农村局
（乡村振兴局）</t>
  </si>
  <si>
    <t>新坝镇
暖泉村</t>
  </si>
  <si>
    <t xml:space="preserve">    暖泉村建设9.9万立方米蓄水池1座。</t>
  </si>
  <si>
    <t>新坝镇
顺德村</t>
  </si>
  <si>
    <t xml:space="preserve">    顺德村配套衬砌渠道3公里。</t>
  </si>
  <si>
    <t xml:space="preserve">    进一步节约水资源，完善产业灌溉设施，方便群众生产生活发展，确保农业稳定增收。</t>
  </si>
  <si>
    <t>新坝镇
西大村</t>
  </si>
  <si>
    <t xml:space="preserve">    西大村2020年新建蓄水池配套建设200管道3000米（包括配件、管道开挖，）预计24万元；160管道8800米（包括管道开挖、主管、球阀）预计53万元。</t>
  </si>
  <si>
    <t xml:space="preserve">    有效提高西大村渠道利用率，解决渗水漏水的问题，达到节水目的。</t>
  </si>
  <si>
    <t>宣化镇
宣化村</t>
  </si>
  <si>
    <t xml:space="preserve">    衬砌宣化村四、五社渠道1100m，修建斗渠闸1座、节制分水闸14座、水口91座、高石路桥涵1座。</t>
  </si>
  <si>
    <t xml:space="preserve">    降低水量损耗，提高用水效益，保障农田的用水灌溉问题</t>
  </si>
  <si>
    <t xml:space="preserve">    贞号村产业基地改造旧井一眼120米，架设低压线路150米，更换变压器及配套相关设施。</t>
  </si>
  <si>
    <t xml:space="preserve">    完善农田灌溉配套基础设施，解决群众生产生活难题，稳定产业发展基础，实现持续稳定增收。</t>
  </si>
  <si>
    <t>产业路建设</t>
  </si>
  <si>
    <t>合黎镇
六二村</t>
  </si>
  <si>
    <t xml:space="preserve">    为六二村十社屋后养殖区整治铺垫生产生活通道350米，宽5米。</t>
  </si>
  <si>
    <t xml:space="preserve">    项目建成后，可极大方便群众生产生活，促进农户壮大养殖产业，实现有效增收目标。</t>
  </si>
  <si>
    <t>合黎镇
六四村</t>
  </si>
  <si>
    <t xml:space="preserve">    对六四村的产业道路4公里硬化。</t>
  </si>
  <si>
    <t xml:space="preserve">    通过产业道路建设，方便群众生产、生活，进一步提升产业发展水平，促进产业提质增效。</t>
  </si>
  <si>
    <t>合黎镇
六二村
五四村</t>
  </si>
  <si>
    <t xml:space="preserve">    六二村、五四村产业路硬化3公里。</t>
  </si>
  <si>
    <t>骆驼城镇
新建村</t>
  </si>
  <si>
    <t xml:space="preserve">    新建村铺垫精品玉米制种基地生产道路3.5公里，修建完成生产道路车桥架设。</t>
  </si>
  <si>
    <t xml:space="preserve">    完善生产道路设施建设,促进产业发展，有效带动脱贫户及周边农户发展产业，增加农民收入，提高生活水平。</t>
  </si>
  <si>
    <t xml:space="preserve">    新建永进村村委会东侧车桥一座，长26米，宽7.5米。</t>
  </si>
  <si>
    <t xml:space="preserve">    通过改造危桥，消除雨天洪涝灾害影响，保障群众的出行安全，提供了交通便利，进一步巩固脱贫攻坚成效。</t>
  </si>
  <si>
    <t>巷道镇
太安村</t>
  </si>
  <si>
    <t xml:space="preserve">    太安村硬化建设供港蔬菜基地沥青路2.5公里，宽4.5米，硬化建设高标准智能化温室示范点水泥路1.4公里，宽4.5米。</t>
  </si>
  <si>
    <t xml:space="preserve">     通过产业道路建设，进一步提升全村产业发展水平，促进产业提质增效。</t>
  </si>
  <si>
    <t>巷道镇</t>
  </si>
  <si>
    <t>宣化镇
蒋家庄村</t>
  </si>
  <si>
    <t xml:space="preserve">    养殖小区道路建设，修建路面宽5米，长350米的硬化整治。</t>
  </si>
  <si>
    <t xml:space="preserve">    解决养殖区道路问题，方便群众发展生产。</t>
  </si>
  <si>
    <t>宣化镇
乐一村</t>
  </si>
  <si>
    <t xml:space="preserve">    乐一村农户后院养殖区6条3公里生产生活道路整治铺垫。</t>
  </si>
  <si>
    <t xml:space="preserve">   方便群众发展农业生产，促进农户壮大养殖规模，稳定增加群众收益。</t>
  </si>
  <si>
    <t>宣化镇
站南村</t>
  </si>
  <si>
    <t xml:space="preserve">    养殖通道铺垫2公里，宽8米。</t>
  </si>
  <si>
    <t xml:space="preserve">    方便群众发展农业生产，促进农户壮大养殖规模，稳定增加群众收益。</t>
  </si>
  <si>
    <t>罗城镇              河西村
侯庄村
天城村
桥儿湾村</t>
  </si>
  <si>
    <t xml:space="preserve">    对河西村、侯庄村、天城村、桥儿湾村屋后养殖区生产生活道路整治。</t>
  </si>
  <si>
    <t>加工
流通项目</t>
  </si>
  <si>
    <t>品牌打造
和展销平台</t>
  </si>
  <si>
    <t xml:space="preserve">    在贞号村四社修建占地面积约500㎡农副产品销售运营服务设施，其中：建筑面积约300㎡，主要作用是集中收集发布全镇特色产业基地农产品物流信息、用工信息、价格信息，方便群众就近就业，实现产业发展、群众增收、集体增效目的。</t>
  </si>
  <si>
    <t xml:space="preserve">    依托特色农产品打造电商示范平台，通过线上、线下相结合的方式，将特色农产品销往全国各地。提高产品的销售范围，增加群众收益，壮大集体经济。</t>
  </si>
  <si>
    <t>农产品仓储
基础设施建设</t>
  </si>
  <si>
    <t>宣化镇
寨子村</t>
  </si>
  <si>
    <t xml:space="preserve">    寨子村修建2000㎡农作物储存收购交易场。</t>
  </si>
  <si>
    <t xml:space="preserve">    方便农户生产，壮大村集体经济，增加村民收入。</t>
  </si>
  <si>
    <t>产业服务
支撑项目</t>
  </si>
  <si>
    <t>产业奖补</t>
  </si>
  <si>
    <t>新坝镇
南华镇
骆驼城镇
巷道镇
合黎镇
宣化镇
黑泉镇
罗城镇</t>
  </si>
  <si>
    <t xml:space="preserve">    产业发展奖补政策。</t>
  </si>
  <si>
    <t xml:space="preserve">    通过政策奖励，进一步壮大产业规模，带动群众持续增收。</t>
  </si>
  <si>
    <t>农业农村局
（乡村振兴局）
财政局</t>
  </si>
  <si>
    <t>各镇</t>
  </si>
  <si>
    <t>二、乡村建设行动：64项，3571.40万元</t>
  </si>
  <si>
    <t>乡村
建设行动</t>
  </si>
  <si>
    <t>人居
环境整治</t>
  </si>
  <si>
    <t>农村卫生
厕所改造</t>
  </si>
  <si>
    <t xml:space="preserve">    完成省级下达的1550户厕所新建任务。</t>
  </si>
  <si>
    <t xml:space="preserve">    开展环境综合整治，解决环境污染问题，确保村庄整洁，方便群众生产生活。</t>
  </si>
  <si>
    <t>农业农村局
(乡村振兴局)
市生态环境局
高台分局</t>
  </si>
  <si>
    <t>农村
污水治理</t>
  </si>
  <si>
    <t>黑泉镇
胭脂堡村</t>
  </si>
  <si>
    <t xml:space="preserve">    在胭脂堡村二、三、四社铺设污水管网2.6公里，修建观察井90个，安装60m³化粪池2个。</t>
  </si>
  <si>
    <t xml:space="preserve">    进一步改善群众生产生活，有效提升农村人居环境水平。</t>
  </si>
  <si>
    <t xml:space="preserve">    为站南村铺设300mm污水主管道2000米，110mm入户管道450米，砌筑污水管网检查井50个，40m³化粪池1个。</t>
  </si>
  <si>
    <t xml:space="preserve">    保护地下水资源和地面水环境，改善沟渠水排污现状，保持村庄整洁，保障居民身体健康。</t>
  </si>
  <si>
    <t>村容
村貌提升</t>
  </si>
  <si>
    <t xml:space="preserve">    对部分村庄补植栽植绿化苗木，减少风沙侵害，保护农业生产，保持村庄整洁。</t>
  </si>
  <si>
    <t xml:space="preserve">    密植栽植林木，可减少风沙对农作物的侵害，确保农业稳定增收。</t>
  </si>
  <si>
    <t>农业农村局
（乡村振兴局）
林草局</t>
  </si>
  <si>
    <t>合黎镇
六一村</t>
  </si>
  <si>
    <t xml:space="preserve">    六一村七社生产生活入口道路拓宽、铺垫、整治80米、宽12米。</t>
  </si>
  <si>
    <t xml:space="preserve">    通过基础设施配套和完善，更好方便群众生产和出行，有利于发展农业生产。</t>
  </si>
  <si>
    <t>合黎镇
五四村</t>
  </si>
  <si>
    <t xml:space="preserve">    五四村硬化村社道路500米，硬化整治门前生产生活道路1500平方米。</t>
  </si>
  <si>
    <t xml:space="preserve">    通过基础设施配套完善，方便群众生产生活，解决群众生产道路机械车辆不便通行的矛盾。</t>
  </si>
  <si>
    <t xml:space="preserve">    对五四村一社、四社、七社沿路沿线农户门前散水进行硬化，共整治6732平米，路沿石安装612米。</t>
  </si>
  <si>
    <t xml:space="preserve">    胭脂堡村农户屋后养殖区整治铺垫建设砂石通道6.5公里，路面宽6米。</t>
  </si>
  <si>
    <t xml:space="preserve">    在红山村铺设自来水管道150米，污水管道150米，安装自来水和污水观察井各10个，安装20立方米化粪池1个，镶嵌路沿石150米，铺垫土方7000立方米，铺设绿化管道150米。</t>
  </si>
  <si>
    <t xml:space="preserve">    进一步改善群众生产，生活条件，有效提升农村人居环境水平，推进巩固拓展脱贫攻坚成果同乡村振兴有效衔接。</t>
  </si>
  <si>
    <t xml:space="preserve">    对红山村天合路、高石路沿线红山段人居环境进行清理整治，硬化散水2457平方米，硬化入户道路900平方米等。</t>
  </si>
  <si>
    <t xml:space="preserve">    通过集中整治，方便群众生产生活，解决群众生产道路机械车辆不便通行的矛盾。</t>
  </si>
  <si>
    <t>骆驼城镇
新联村
西滩村</t>
  </si>
  <si>
    <t xml:space="preserve">    对新联村一社人居环境提升示范点铺设渗水砖1公里（宽4米）。西滩村一社人居环境提升示范点平整砂石道路600米，山水河至一社300米通社道路沙石铺设。</t>
  </si>
  <si>
    <t xml:space="preserve">    完善基础设施建设,方便群众出行和生产生活。</t>
  </si>
  <si>
    <t>南华镇
明水村</t>
  </si>
  <si>
    <t xml:space="preserve">    在明水村配套道路硬化整治、供排水等基础设施。 硬化自然村组道路按四级公路技术标准进行设计，路基宽度6m，路面宽度4.5m。</t>
  </si>
  <si>
    <t>南华镇
南岔村</t>
  </si>
  <si>
    <t xml:space="preserve">    南岔村村居环境整治及公厕建设。</t>
  </si>
  <si>
    <t xml:space="preserve">    在义和村示范点国道沿线环境整治。完成场地铺垫平整、硬化、整治，硬化面积9200平方米。</t>
  </si>
  <si>
    <t>新坝镇
新生村</t>
  </si>
  <si>
    <t xml:space="preserve">    对新坝镇新生村居民主干道路人居环境进行整治。</t>
  </si>
  <si>
    <t>新坝镇
元山子村</t>
  </si>
  <si>
    <t xml:space="preserve">    元山子村共计硬化17536.6平方米（其中：水泥硬化7494平米、铺设透水砖2257.5平米、米粒石路面7785平米），路沿石安装2.34公里。架设自来水管网2.4公里。</t>
  </si>
  <si>
    <t>农业农村局
（乡村振兴局）
交通局</t>
  </si>
  <si>
    <t>宣化镇
利号村</t>
  </si>
  <si>
    <t xml:space="preserve">    加宽整治利号村村社道路420米。</t>
  </si>
  <si>
    <t xml:space="preserve">    硬化整治宣化村部分道路两侧路肩2公里，宽2米。</t>
  </si>
  <si>
    <t>农村
基础设施</t>
  </si>
  <si>
    <t>农村供水
保障设施建设</t>
  </si>
  <si>
    <t xml:space="preserve">    五坝片区人饮工程跨河建设项目。</t>
  </si>
  <si>
    <t xml:space="preserve">    改善供水条件，确保农户饮水安全。</t>
  </si>
  <si>
    <t>水务局</t>
  </si>
  <si>
    <t xml:space="preserve">     暖泉村人饮巩固提升项目。</t>
  </si>
  <si>
    <t>骆驼城镇
碱泉子村
骆驼城村</t>
  </si>
  <si>
    <t xml:space="preserve">    碱泉子村改造三、四、六社自来水管道4公里，架设50管道3公里，建设观察井120座。骆驼城村改造一社4公里，架设50管道4公里，维修观察井51座。</t>
  </si>
  <si>
    <t xml:space="preserve">    改善供水不稳定问题，确保农户饮水安全。</t>
  </si>
  <si>
    <t>巷道镇
红联村</t>
  </si>
  <si>
    <t xml:space="preserve">    为红联村架设自来水管网1公里，修建观察井82个。</t>
  </si>
  <si>
    <t>农村
道路建设</t>
  </si>
  <si>
    <t>罗城镇
罗城村</t>
  </si>
  <si>
    <t xml:space="preserve">    整治硬化罗城村通村主干道路6600平方米。</t>
  </si>
  <si>
    <t xml:space="preserve">    进一步改善村级基础设施，确保农村公路安全畅通，方便群众生产生活，促进经济发展。</t>
  </si>
  <si>
    <t>骆驼城镇
永胜村
新联村</t>
  </si>
  <si>
    <t xml:space="preserve">    对永胜村集镇延伸段建设道路0.55公里、新联村道路0.56公里进行硬化整治。</t>
  </si>
  <si>
    <t xml:space="preserve">    完善村级基础设施建设,方便群众出行和生产生活。</t>
  </si>
  <si>
    <t xml:space="preserve">    硬化义和村自然村组道路0.4公里，按四级公路技术标准进行设计，路基宽度6m，路面宽度4.5m。</t>
  </si>
  <si>
    <t>巷道镇
东联村</t>
  </si>
  <si>
    <t xml:space="preserve">    硬化东联村二至六社村组道路7.5公里，其中二社1.4公里、三社1公里、四社1.1公里、五六社4公里，按四级公路技术标准进行设计，路基宽度6米，路面宽度4.5米。</t>
  </si>
  <si>
    <t xml:space="preserve">    为红联村硬化道路600米，路面4.5米宽。</t>
  </si>
  <si>
    <t xml:space="preserve">    对贞号村3.5公里道路，硬化改造，路基宽8.5米，路面宽6米。完成村社道路环境整治及基础设施配套建设。</t>
  </si>
  <si>
    <t>交通局</t>
  </si>
  <si>
    <t>2021年6月-10月</t>
  </si>
  <si>
    <t xml:space="preserve">    架设自来水管网760米，观察井11个。</t>
  </si>
  <si>
    <t>南华镇
南寨子村
一社</t>
  </si>
  <si>
    <t xml:space="preserve">    架设自来水管网660米，观察井40个。</t>
  </si>
  <si>
    <t>南华镇
义和村
二社</t>
  </si>
  <si>
    <t xml:space="preserve">    架设自来水管网570米，观察井20个。</t>
  </si>
  <si>
    <t>巷道镇
东联村
二社</t>
  </si>
  <si>
    <t xml:space="preserve">    DE32  PE给水管635.31米，DE63  PE给水管66.28米，DE90  PE给水管674米，DE110  PE给水管549米，阀门井68座。</t>
  </si>
  <si>
    <t>巷道镇
东联村
四社</t>
  </si>
  <si>
    <t xml:space="preserve">    DE32  PE给水管812.16米，DE50  PE给水管106米，DE75  PE给水管628米，DE110  PE给水管199米，阀门井68座。</t>
  </si>
  <si>
    <t>巷道镇
东湾村
二社</t>
  </si>
  <si>
    <t xml:space="preserve">    DE32  PE给水管320米，DE63  PE给水管540米，DE90  PE给水管620米，阀门井44座。</t>
  </si>
  <si>
    <t>巷道镇
东湾村
三社</t>
  </si>
  <si>
    <t>巷道镇
东湾村
一社</t>
  </si>
  <si>
    <t xml:space="preserve">    DE32  PE给水管480米，DE50  PE给水管190米，DE63  PE给水管650米，DE90  PE给水管240米，DE110  PE给水管220米，阀门井69座。</t>
  </si>
  <si>
    <t>巷道镇
红联村
二社</t>
  </si>
  <si>
    <t xml:space="preserve">    DE32  PE给水管350米，DE63  PE给水管680米，阀门井43座。</t>
  </si>
  <si>
    <t>巷道镇
红联村
四社</t>
  </si>
  <si>
    <t xml:space="preserve">    DE32  PE给水管480米，DE63  PE给水管530米，阀门井29座。</t>
  </si>
  <si>
    <t>巷道镇
小寺村</t>
  </si>
  <si>
    <t xml:space="preserve">    DE32  PE给水管189.15米，DE63  PE给水管585米，DE90  PE给水管267米，阀门井40座。</t>
  </si>
  <si>
    <t>巷道镇
殷家桥村
四七社</t>
  </si>
  <si>
    <t xml:space="preserve">    DE25  PE给水管1800米，DE32  PE给水管950米，DE63  PE给水管450米，DE75  PE给水管60米，DE110  PE给水管220米，绿化阀门井42座，给水阀门井45座。</t>
  </si>
  <si>
    <t>巷道镇
殷家桥村
五社</t>
  </si>
  <si>
    <t xml:space="preserve">    DE25  PE给水管750米，DE32  PE给水管450米，DE63  PE给水管280米，绿化阀门井23座，给水阀门井23座。</t>
  </si>
  <si>
    <t>宣化镇
站南村
二社</t>
  </si>
  <si>
    <t xml:space="preserve">    架设自来水管网710米，观察井27个。</t>
  </si>
  <si>
    <t>宣化镇
朱家堡村
二社</t>
  </si>
  <si>
    <t xml:space="preserve">    架设自来水管网300米，观察井16个,管网开挖回填。</t>
  </si>
  <si>
    <t>合黎镇
六二村
十社</t>
  </si>
  <si>
    <t xml:space="preserve">    架设污水管网1100米，观察井20个；安装30m³化粪池1个。</t>
  </si>
  <si>
    <t xml:space="preserve">    配套和完善农村排污基础设施，解决污水乱泼乱倒现象，保持村庄整洁，提升农村人居环境质量。</t>
  </si>
  <si>
    <t>农业农村局
（乡村振兴局）
市生态环境局
高台分局</t>
  </si>
  <si>
    <t xml:space="preserve">    架设污水管网760米，观察井11个，安装30m³化粪池1个。</t>
  </si>
  <si>
    <t>合黎镇
七坝村
八九社</t>
  </si>
  <si>
    <t xml:space="preserve">    架设污水管网280米，观察井12个；安装30m³化粪池1个。</t>
  </si>
  <si>
    <t>合黎镇
五四村
五社</t>
  </si>
  <si>
    <t xml:space="preserve">    架设污水管网520米，观察井10个；安装30m³化粪池1个。</t>
  </si>
  <si>
    <t>骆驼城镇
永胜村
二三社</t>
  </si>
  <si>
    <t xml:space="preserve">    架设污水管网1280米，观察井80个，安装30m³化粪池2个。</t>
  </si>
  <si>
    <t xml:space="preserve">    架设污水管网630米，观察井40个，安装30m³化粪池2个。</t>
  </si>
  <si>
    <t>2021年6月-2022年6月</t>
  </si>
  <si>
    <t xml:space="preserve">    架设污水管网500米，观察井20个，安装60m³化粪池2个。</t>
  </si>
  <si>
    <t xml:space="preserve">    DE110排水管626.5米，DE250双壁波纹管154.55米，DE300双壁波纹管950米，污水检查井66座。</t>
  </si>
  <si>
    <t>巷道镇
东联村
三社</t>
  </si>
  <si>
    <t xml:space="preserve">    DE110排水管1255米，DE250双壁波纹管130米，DE300双壁波纹管885.77米，污水检查井72座。</t>
  </si>
  <si>
    <t xml:space="preserve">    DE110排水管1386米，DE250双壁波纹管365.75米，DE300双壁波纹管713.84米，污水检查井62座。</t>
  </si>
  <si>
    <t xml:space="preserve">    DE110排水管480米，DE250双壁波纹管230米，DE300双壁波纹管460米；污水检查井38座，污水提升泵1台。</t>
  </si>
  <si>
    <t>巷道镇
巷道村
三社</t>
  </si>
  <si>
    <t xml:space="preserve">    DE110排水管334.4米，DE300双壁波纹管1562.73米；污水检查井93座，污水提升泵1台。</t>
  </si>
  <si>
    <t xml:space="preserve">    DE110排水管350米，DE250双壁波纹管580米，DE300双壁波纹管550米；污水检查井62座，成品玻璃钢化粪池GSH-30型2个。</t>
  </si>
  <si>
    <t>巷道镇
亨号村
一社</t>
  </si>
  <si>
    <t xml:space="preserve">    DE110排水管680米，DE250双壁波纹管526米，DE300双壁波纹管178米，污水检查井49座，成品玻璃钢化粪池GSH-30型1个。</t>
  </si>
  <si>
    <t xml:space="preserve">    DE110排水管460米，DE300双壁波纹管1345.42米；污水检查井66座，污水提升泵1台。</t>
  </si>
  <si>
    <t xml:space="preserve">    DE110排水管390米，DE300双壁波纹管435.4米；污水检查井32座，污水提升泵1台。</t>
  </si>
  <si>
    <t>DE110排水管328米，DE250双壁波纹管240.97米，DE300双壁波纹管1275米，污水检查井67座，污水提升泵1台。</t>
  </si>
  <si>
    <t xml:space="preserve">    DE110排水管680米，DE250双壁波纹管450米，DE300双壁波纹管150米，污水检查井49座，成品玻璃钢化粪池GSH-30型1个。</t>
  </si>
  <si>
    <t xml:space="preserve">    DE110排水管380米，DE250双壁波纹管290米，DE300双壁波纹管30米，污水检查井25座，成品玻璃钢化粪池GSH-30型1个。</t>
  </si>
  <si>
    <t xml:space="preserve">    架设污水管网710米，观察井27个。</t>
  </si>
  <si>
    <t>三、项目管理费：1项，50万元</t>
  </si>
  <si>
    <t>项目
管理费</t>
  </si>
  <si>
    <t>2021年6月
-2022年6月</t>
  </si>
  <si>
    <t xml:space="preserve">    对2021年安排的财政专项扶贫资金项目、整合资金项目开展督查、验收等费用。</t>
  </si>
  <si>
    <t xml:space="preserve">    规范管理项目资金，确保扶贫项目资金安全，运行项目实施过程规范。</t>
  </si>
  <si>
    <t>农业农
村局
（乡村振兴局）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</si>
</sst>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Red]0"/>
    <numFmt numFmtId="179" formatCode="0.00;[Red]0.00"/>
    <numFmt numFmtId="180" formatCode="0_);[Red]\(0\)"/>
  </numFmts>
  <fonts count="60">
    <font>
      <sz val="12"/>
      <name val="宋体"/>
      <family val="0"/>
    </font>
    <font>
      <sz val="11"/>
      <name val="宋体"/>
      <family val="0"/>
    </font>
    <font>
      <sz val="11"/>
      <color indexed="8"/>
      <name val="宋体"/>
      <family val="0"/>
    </font>
    <font>
      <sz val="12"/>
      <color indexed="57"/>
      <name val="宋体"/>
      <family val="0"/>
    </font>
    <font>
      <sz val="12"/>
      <color indexed="40"/>
      <name val="宋体"/>
      <family val="0"/>
    </font>
    <font>
      <sz val="12"/>
      <color indexed="10"/>
      <name val="宋体"/>
      <family val="0"/>
    </font>
    <font>
      <sz val="10"/>
      <name val="宋体"/>
      <family val="0"/>
    </font>
    <font>
      <sz val="12"/>
      <name val="黑体"/>
      <family val="3"/>
    </font>
    <font>
      <sz val="18"/>
      <name val="方正小标宋简体"/>
      <family val="0"/>
    </font>
    <font>
      <sz val="10"/>
      <name val="方正小标宋简体"/>
      <family val="0"/>
    </font>
    <font>
      <b/>
      <sz val="11"/>
      <name val="宋体"/>
      <family val="0"/>
    </font>
    <font>
      <sz val="11"/>
      <name val="黑体"/>
      <family val="3"/>
    </font>
    <font>
      <sz val="10"/>
      <color indexed="8"/>
      <name val="宋体"/>
      <family val="0"/>
    </font>
    <font>
      <sz val="11"/>
      <color indexed="42"/>
      <name val="宋体"/>
      <family val="0"/>
    </font>
    <font>
      <sz val="11"/>
      <color indexed="17"/>
      <name val="宋体"/>
      <family val="0"/>
    </font>
    <font>
      <sz val="10"/>
      <name val="Arial"/>
      <family val="2"/>
    </font>
    <font>
      <b/>
      <sz val="11"/>
      <color indexed="54"/>
      <name val="宋体"/>
      <family val="0"/>
    </font>
    <font>
      <sz val="11"/>
      <color indexed="16"/>
      <name val="宋体"/>
      <family val="0"/>
    </font>
    <font>
      <sz val="11"/>
      <color indexed="53"/>
      <name val="宋体"/>
      <family val="0"/>
    </font>
    <font>
      <sz val="11"/>
      <color indexed="62"/>
      <name val="宋体"/>
      <family val="0"/>
    </font>
    <font>
      <u val="single"/>
      <sz val="11"/>
      <color indexed="12"/>
      <name val="宋体"/>
      <family val="0"/>
    </font>
    <font>
      <u val="single"/>
      <sz val="11"/>
      <color indexed="20"/>
      <name val="宋体"/>
      <family val="0"/>
    </font>
    <font>
      <b/>
      <sz val="11"/>
      <color indexed="9"/>
      <name val="宋体"/>
      <family val="0"/>
    </font>
    <font>
      <sz val="11"/>
      <color indexed="10"/>
      <name val="宋体"/>
      <family val="0"/>
    </font>
    <font>
      <b/>
      <sz val="18"/>
      <color indexed="54"/>
      <name val="宋体"/>
      <family val="0"/>
    </font>
    <font>
      <i/>
      <sz val="11"/>
      <color indexed="23"/>
      <name val="宋体"/>
      <family val="0"/>
    </font>
    <font>
      <b/>
      <sz val="11"/>
      <color indexed="8"/>
      <name val="宋体"/>
      <family val="0"/>
    </font>
    <font>
      <b/>
      <sz val="11"/>
      <color indexed="63"/>
      <name val="宋体"/>
      <family val="0"/>
    </font>
    <font>
      <b/>
      <sz val="15"/>
      <color indexed="54"/>
      <name val="宋体"/>
      <family val="0"/>
    </font>
    <font>
      <b/>
      <sz val="13"/>
      <color indexed="54"/>
      <name val="宋体"/>
      <family val="0"/>
    </font>
    <font>
      <b/>
      <sz val="11"/>
      <color indexed="53"/>
      <name val="宋体"/>
      <family val="0"/>
    </font>
    <font>
      <sz val="11"/>
      <color indexed="19"/>
      <name val="宋体"/>
      <family val="0"/>
    </font>
    <font>
      <vertAlign val="superscript"/>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B050"/>
      <name val="宋体"/>
      <family val="0"/>
    </font>
    <font>
      <sz val="12"/>
      <color rgb="FF00B0F0"/>
      <name val="宋体"/>
      <family val="0"/>
    </font>
    <font>
      <sz val="12"/>
      <color rgb="FFFF0000"/>
      <name val="宋体"/>
      <family val="0"/>
    </font>
    <font>
      <sz val="11"/>
      <name val="Calibri"/>
      <family val="0"/>
    </font>
    <font>
      <sz val="10"/>
      <name val="Calibri"/>
      <family val="0"/>
    </font>
    <font>
      <sz val="10"/>
      <color theme="1"/>
      <name val="Calibri"/>
      <family val="0"/>
    </font>
    <font>
      <sz val="1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0" borderId="0">
      <alignment vertical="center"/>
      <protection/>
    </xf>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0"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3" fillId="0" borderId="0">
      <alignment vertical="center"/>
      <protection/>
    </xf>
    <xf numFmtId="0" fontId="33" fillId="0" borderId="0">
      <alignment vertical="center"/>
      <protection/>
    </xf>
    <xf numFmtId="0" fontId="0" fillId="0" borderId="0">
      <alignment vertical="center"/>
      <protection/>
    </xf>
    <xf numFmtId="0" fontId="15" fillId="0" borderId="0">
      <alignment/>
      <protection/>
    </xf>
  </cellStyleXfs>
  <cellXfs count="149">
    <xf numFmtId="0" fontId="0" fillId="0" borderId="0" xfId="0" applyAlignment="1">
      <alignment vertical="center"/>
    </xf>
    <xf numFmtId="0" fontId="33" fillId="0" borderId="0" xfId="0" applyFont="1" applyFill="1" applyBorder="1" applyAlignment="1">
      <alignment vertical="center"/>
    </xf>
    <xf numFmtId="0" fontId="33" fillId="0" borderId="0" xfId="0" applyFont="1" applyFill="1" applyAlignment="1">
      <alignment vertical="center"/>
    </xf>
    <xf numFmtId="0" fontId="53" fillId="0" borderId="0" xfId="0" applyFont="1" applyAlignment="1">
      <alignment vertical="center"/>
    </xf>
    <xf numFmtId="0" fontId="54" fillId="0" borderId="0" xfId="0" applyFont="1" applyAlignment="1">
      <alignment vertical="center"/>
    </xf>
    <xf numFmtId="0" fontId="0" fillId="0" borderId="0" xfId="0" applyFont="1" applyAlignment="1">
      <alignment vertical="center"/>
    </xf>
    <xf numFmtId="0" fontId="55" fillId="0" borderId="0" xfId="0" applyFont="1" applyAlignment="1">
      <alignment vertical="center"/>
    </xf>
    <xf numFmtId="0" fontId="0" fillId="0" borderId="0" xfId="0"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176" fontId="6" fillId="0" borderId="0" xfId="0" applyNumberFormat="1" applyFont="1" applyFill="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vertical="center" wrapText="1"/>
    </xf>
    <xf numFmtId="176" fontId="56"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1" fillId="0" borderId="10" xfId="0" applyFont="1" applyFill="1" applyBorder="1" applyAlignment="1">
      <alignment horizontal="justify" vertical="center"/>
    </xf>
    <xf numFmtId="0" fontId="1" fillId="0" borderId="10" xfId="0" applyFont="1" applyFill="1" applyBorder="1" applyAlignment="1">
      <alignment horizontal="center" vertical="center"/>
    </xf>
    <xf numFmtId="0" fontId="56" fillId="0" borderId="10" xfId="0" applyFont="1" applyFill="1" applyBorder="1" applyAlignment="1">
      <alignment horizontal="left" vertical="center" wrapText="1"/>
    </xf>
    <xf numFmtId="178" fontId="1"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1" fillId="0" borderId="10" xfId="0" applyFont="1" applyFill="1" applyBorder="1" applyAlignment="1">
      <alignment vertical="center" wrapText="1"/>
    </xf>
    <xf numFmtId="178" fontId="56" fillId="0" borderId="10" xfId="0" applyNumberFormat="1" applyFont="1" applyFill="1" applyBorder="1" applyAlignment="1">
      <alignment horizontal="center" vertical="center"/>
    </xf>
    <xf numFmtId="0" fontId="1" fillId="0" borderId="10" xfId="32" applyFont="1" applyFill="1" applyBorder="1" applyAlignment="1">
      <alignment horizontal="center" vertical="center" wrapText="1"/>
      <protection/>
    </xf>
    <xf numFmtId="0" fontId="1" fillId="0" borderId="10" xfId="65" applyFont="1" applyFill="1" applyBorder="1" applyAlignment="1">
      <alignment horizontal="center" vertical="center" wrapText="1"/>
      <protection/>
    </xf>
    <xf numFmtId="0" fontId="1" fillId="0" borderId="10" xfId="32" applyFont="1" applyFill="1" applyBorder="1" applyAlignment="1">
      <alignment vertical="center" wrapText="1"/>
      <protection/>
    </xf>
    <xf numFmtId="178" fontId="1" fillId="0" borderId="10" xfId="65" applyNumberFormat="1" applyFont="1" applyFill="1" applyBorder="1" applyAlignment="1">
      <alignment horizontal="center" vertical="center" wrapText="1"/>
      <protection/>
    </xf>
    <xf numFmtId="176" fontId="1"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32" applyFont="1" applyFill="1" applyBorder="1" applyAlignment="1">
      <alignment horizontal="left" vertical="center" wrapText="1"/>
      <protection/>
    </xf>
    <xf numFmtId="177" fontId="1" fillId="0" borderId="10" xfId="65" applyNumberFormat="1" applyFont="1" applyFill="1" applyBorder="1" applyAlignment="1">
      <alignment horizontal="center" vertical="center" wrapText="1"/>
      <protection/>
    </xf>
    <xf numFmtId="179" fontId="56" fillId="0" borderId="10" xfId="0" applyNumberFormat="1" applyFont="1" applyFill="1" applyBorder="1" applyAlignment="1">
      <alignment horizontal="center" vertical="center"/>
    </xf>
    <xf numFmtId="176" fontId="1"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0" fontId="56" fillId="0" borderId="10" xfId="0" applyFont="1" applyFill="1" applyBorder="1" applyAlignment="1">
      <alignment horizontal="left" vertical="center"/>
    </xf>
    <xf numFmtId="0" fontId="56" fillId="0" borderId="10" xfId="0" applyFont="1" applyFill="1" applyBorder="1" applyAlignment="1">
      <alignment horizontal="center" vertical="center"/>
    </xf>
    <xf numFmtId="0" fontId="56" fillId="0" borderId="10" xfId="0" applyFont="1" applyFill="1" applyBorder="1" applyAlignment="1">
      <alignment vertical="center" wrapText="1"/>
    </xf>
    <xf numFmtId="0" fontId="56" fillId="0" borderId="10" xfId="0"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56" fillId="0" borderId="10" xfId="0" applyNumberFormat="1" applyFont="1" applyFill="1" applyBorder="1" applyAlignment="1">
      <alignment vertical="center" wrapText="1"/>
    </xf>
    <xf numFmtId="0" fontId="56" fillId="0" borderId="10" xfId="0" applyNumberFormat="1" applyFont="1" applyFill="1" applyBorder="1" applyAlignment="1">
      <alignment horizontal="center" vertical="center" wrapText="1"/>
    </xf>
    <xf numFmtId="0" fontId="1" fillId="0" borderId="10" xfId="32" applyFont="1" applyFill="1" applyBorder="1" applyAlignment="1">
      <alignment horizontal="center" vertical="center" wrapText="1"/>
      <protection/>
    </xf>
    <xf numFmtId="0" fontId="1" fillId="0" borderId="10" xfId="65" applyFont="1" applyFill="1" applyBorder="1" applyAlignment="1">
      <alignment horizontal="center" vertical="center" wrapText="1"/>
      <protection/>
    </xf>
    <xf numFmtId="0" fontId="1" fillId="0" borderId="10" xfId="32" applyFont="1" applyFill="1" applyBorder="1" applyAlignment="1">
      <alignment vertical="center" wrapText="1"/>
      <protection/>
    </xf>
    <xf numFmtId="178" fontId="1" fillId="0" borderId="10" xfId="65" applyNumberFormat="1" applyFont="1" applyFill="1" applyBorder="1" applyAlignment="1">
      <alignment horizontal="center" vertical="center" wrapText="1"/>
      <protection/>
    </xf>
    <xf numFmtId="0" fontId="1" fillId="0" borderId="10" xfId="0" applyFont="1" applyFill="1" applyBorder="1" applyAlignment="1">
      <alignment vertical="center" wrapText="1"/>
    </xf>
    <xf numFmtId="176" fontId="1" fillId="0" borderId="10" xfId="0" applyNumberFormat="1" applyFont="1" applyFill="1" applyBorder="1" applyAlignment="1">
      <alignment horizontal="center" vertical="center" wrapText="1"/>
    </xf>
    <xf numFmtId="0" fontId="56" fillId="0" borderId="10" xfId="0" applyFont="1" applyFill="1" applyBorder="1" applyAlignment="1">
      <alignment horizontal="left" vertical="center" wrapText="1"/>
    </xf>
    <xf numFmtId="178" fontId="56" fillId="0" borderId="10"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176" fontId="57" fillId="0" borderId="10" xfId="0" applyNumberFormat="1" applyFont="1" applyFill="1" applyBorder="1" applyAlignment="1">
      <alignment horizontal="center" vertical="center" wrapText="1"/>
    </xf>
    <xf numFmtId="180" fontId="56" fillId="0" borderId="10" xfId="0" applyNumberFormat="1" applyFont="1" applyFill="1" applyBorder="1" applyAlignment="1">
      <alignment horizontal="left" vertical="center" wrapText="1"/>
    </xf>
    <xf numFmtId="178" fontId="56"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179" fontId="10"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80" fontId="56" fillId="0" borderId="10" xfId="0" applyNumberFormat="1" applyFont="1" applyFill="1" applyBorder="1" applyAlignment="1">
      <alignment horizontal="center" vertical="center"/>
    </xf>
    <xf numFmtId="0" fontId="56" fillId="0" borderId="10" xfId="32" applyFont="1" applyFill="1" applyBorder="1" applyAlignment="1">
      <alignment horizontal="center" vertical="center" wrapText="1"/>
      <protection/>
    </xf>
    <xf numFmtId="0" fontId="56" fillId="0" borderId="10" xfId="67" applyFont="1" applyFill="1" applyBorder="1" applyAlignment="1">
      <alignment horizontal="left" vertical="center" wrapText="1"/>
      <protection/>
    </xf>
    <xf numFmtId="176" fontId="56" fillId="0" borderId="10" xfId="67" applyNumberFormat="1" applyFont="1" applyFill="1" applyBorder="1" applyAlignment="1">
      <alignment horizontal="center" vertical="center" wrapText="1"/>
      <protection/>
    </xf>
    <xf numFmtId="0" fontId="56"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178" fontId="1" fillId="0" borderId="10" xfId="0" applyNumberFormat="1" applyFont="1" applyFill="1" applyBorder="1" applyAlignment="1">
      <alignment horizontal="center" vertical="center" wrapText="1"/>
    </xf>
    <xf numFmtId="0" fontId="8" fillId="0" borderId="0" xfId="0" applyFont="1" applyFill="1" applyAlignment="1">
      <alignment horizontal="lef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vertical="center"/>
    </xf>
    <xf numFmtId="0" fontId="56" fillId="0" borderId="10" xfId="0" applyFont="1" applyFill="1" applyBorder="1" applyAlignment="1">
      <alignment horizontal="center" vertical="center"/>
    </xf>
    <xf numFmtId="0" fontId="56"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3" fillId="0" borderId="10" xfId="0" applyFont="1" applyFill="1" applyBorder="1" applyAlignment="1">
      <alignment vertical="center"/>
    </xf>
    <xf numFmtId="0" fontId="1" fillId="0" borderId="10" xfId="32" applyFont="1" applyFill="1" applyBorder="1" applyAlignment="1">
      <alignment horizontal="left" vertical="center" wrapText="1"/>
      <protection/>
    </xf>
    <xf numFmtId="0" fontId="33" fillId="0" borderId="10" xfId="0" applyFont="1" applyFill="1" applyBorder="1" applyAlignment="1">
      <alignment vertical="center"/>
    </xf>
    <xf numFmtId="0" fontId="1" fillId="0" borderId="10" xfId="0" applyFont="1" applyFill="1" applyBorder="1" applyAlignment="1">
      <alignment horizontal="center" vertical="center" wrapText="1"/>
    </xf>
    <xf numFmtId="0" fontId="56" fillId="0" borderId="10" xfId="0" applyNumberFormat="1" applyFont="1" applyFill="1" applyBorder="1" applyAlignment="1">
      <alignment horizontal="left" vertical="center" wrapText="1"/>
    </xf>
    <xf numFmtId="180" fontId="56"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58" fillId="0" borderId="10" xfId="0" applyFont="1" applyFill="1" applyBorder="1" applyAlignment="1">
      <alignment horizontal="center" vertical="center"/>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xf>
    <xf numFmtId="0" fontId="53" fillId="0" borderId="10" xfId="0" applyFont="1" applyBorder="1" applyAlignment="1">
      <alignment vertical="center"/>
    </xf>
    <xf numFmtId="0" fontId="54" fillId="0" borderId="10" xfId="0" applyFont="1" applyBorder="1" applyAlignment="1">
      <alignment vertical="center"/>
    </xf>
    <xf numFmtId="176" fontId="56"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6" fillId="0" borderId="10" xfId="0" applyFont="1" applyFill="1" applyBorder="1" applyAlignment="1">
      <alignment horizontal="left" vertical="center" wrapText="1"/>
    </xf>
    <xf numFmtId="0" fontId="56" fillId="0" borderId="10" xfId="0" applyFont="1" applyFill="1" applyBorder="1" applyAlignment="1">
      <alignment horizontal="center" vertical="center"/>
    </xf>
    <xf numFmtId="49" fontId="1" fillId="0" borderId="10" xfId="66" applyNumberFormat="1" applyFont="1" applyFill="1" applyBorder="1" applyAlignment="1">
      <alignment horizontal="center" vertical="center" wrapText="1"/>
      <protection/>
    </xf>
    <xf numFmtId="0" fontId="0" fillId="0" borderId="10" xfId="0" applyFont="1" applyBorder="1" applyAlignment="1">
      <alignment vertical="center"/>
    </xf>
    <xf numFmtId="180" fontId="56"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178"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56" fillId="0"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left" vertical="center" wrapText="1"/>
      <protection/>
    </xf>
    <xf numFmtId="176" fontId="1"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56" fillId="0" borderId="10" xfId="0" applyNumberFormat="1" applyFont="1" applyFill="1" applyBorder="1" applyAlignment="1">
      <alignment horizontal="center" vertical="center" wrapText="1"/>
    </xf>
    <xf numFmtId="0" fontId="55" fillId="0" borderId="10" xfId="0" applyFont="1" applyBorder="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2 2 2 2" xfId="65"/>
    <cellStyle name="常规 5 5" xfId="66"/>
    <cellStyle name="常规 13" xfId="67"/>
    <cellStyle name="常规_附表样式"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8"/>
  <sheetViews>
    <sheetView tabSelected="1" zoomScale="87" zoomScaleNormal="87" zoomScaleSheetLayoutView="100" workbookViewId="0" topLeftCell="A1">
      <pane xSplit="10" ySplit="6" topLeftCell="K7" activePane="bottomRight" state="frozen"/>
      <selection pane="bottomRight" activeCell="G97" sqref="G97"/>
    </sheetView>
  </sheetViews>
  <sheetFormatPr defaultColWidth="9.00390625" defaultRowHeight="14.25"/>
  <cols>
    <col min="1" max="1" width="4.875" style="7" customWidth="1"/>
    <col min="2" max="3" width="9.875" style="8" customWidth="1"/>
    <col min="4" max="4" width="12.25390625" style="9" customWidth="1"/>
    <col min="5" max="5" width="10.875" style="9" customWidth="1"/>
    <col min="6" max="6" width="10.375" style="10" customWidth="1"/>
    <col min="7" max="7" width="47.125" style="11" customWidth="1"/>
    <col min="8" max="8" width="11.50390625" style="12" customWidth="1"/>
    <col min="9" max="9" width="30.125" style="11" customWidth="1"/>
    <col min="10" max="10" width="7.125" style="9" customWidth="1"/>
    <col min="11" max="11" width="8.00390625" style="9" customWidth="1"/>
    <col min="12" max="12" width="15.375" style="13" customWidth="1"/>
    <col min="13" max="13" width="8.875" style="14" customWidth="1"/>
    <col min="14" max="14" width="5.50390625" style="0" customWidth="1"/>
  </cols>
  <sheetData>
    <row r="1" spans="1:2" ht="25.5" customHeight="1">
      <c r="A1" s="15" t="s">
        <v>0</v>
      </c>
      <c r="B1" s="16"/>
    </row>
    <row r="2" spans="1:13" ht="14.25">
      <c r="A2" s="17" t="s">
        <v>1</v>
      </c>
      <c r="B2" s="18"/>
      <c r="C2" s="18"/>
      <c r="D2" s="18"/>
      <c r="E2" s="18"/>
      <c r="F2" s="18"/>
      <c r="G2" s="19"/>
      <c r="H2" s="18"/>
      <c r="I2" s="94"/>
      <c r="J2" s="18"/>
      <c r="K2" s="18"/>
      <c r="L2" s="18"/>
      <c r="M2" s="18"/>
    </row>
    <row r="3" spans="1:13" ht="14.25">
      <c r="A3" s="17"/>
      <c r="B3" s="18"/>
      <c r="C3" s="18"/>
      <c r="D3" s="18"/>
      <c r="E3" s="18"/>
      <c r="F3" s="18"/>
      <c r="G3" s="19"/>
      <c r="H3" s="18"/>
      <c r="I3" s="94"/>
      <c r="J3" s="18"/>
      <c r="K3" s="18"/>
      <c r="L3" s="18"/>
      <c r="M3" s="18"/>
    </row>
    <row r="4" spans="1:13" ht="6.75" customHeight="1">
      <c r="A4" s="17"/>
      <c r="B4" s="18"/>
      <c r="C4" s="18"/>
      <c r="D4" s="18"/>
      <c r="E4" s="18"/>
      <c r="F4" s="18"/>
      <c r="G4" s="19"/>
      <c r="H4" s="18"/>
      <c r="I4" s="94"/>
      <c r="J4" s="18"/>
      <c r="K4" s="18"/>
      <c r="L4" s="18"/>
      <c r="M4" s="18"/>
    </row>
    <row r="5" spans="1:14" ht="24" customHeight="1">
      <c r="A5" s="20" t="s">
        <v>2</v>
      </c>
      <c r="B5" s="21" t="s">
        <v>3</v>
      </c>
      <c r="C5" s="21" t="s">
        <v>4</v>
      </c>
      <c r="D5" s="22" t="s">
        <v>5</v>
      </c>
      <c r="E5" s="22" t="s">
        <v>6</v>
      </c>
      <c r="F5" s="22" t="s">
        <v>7</v>
      </c>
      <c r="G5" s="22" t="s">
        <v>8</v>
      </c>
      <c r="H5" s="23" t="s">
        <v>9</v>
      </c>
      <c r="I5" s="95" t="s">
        <v>10</v>
      </c>
      <c r="J5" s="96"/>
      <c r="K5" s="96"/>
      <c r="L5" s="97" t="s">
        <v>11</v>
      </c>
      <c r="M5" s="98" t="s">
        <v>12</v>
      </c>
      <c r="N5" s="99" t="s">
        <v>13</v>
      </c>
    </row>
    <row r="6" spans="1:14" ht="51.75" customHeight="1">
      <c r="A6" s="24"/>
      <c r="B6" s="25"/>
      <c r="C6" s="25"/>
      <c r="D6" s="24"/>
      <c r="E6" s="24"/>
      <c r="F6" s="24"/>
      <c r="G6" s="24"/>
      <c r="H6" s="26"/>
      <c r="I6" s="95" t="s">
        <v>14</v>
      </c>
      <c r="J6" s="95" t="s">
        <v>15</v>
      </c>
      <c r="K6" s="95" t="s">
        <v>16</v>
      </c>
      <c r="L6" s="100"/>
      <c r="M6" s="101"/>
      <c r="N6" s="102"/>
    </row>
    <row r="7" spans="1:14" ht="34.5" customHeight="1">
      <c r="A7" s="27" t="s">
        <v>17</v>
      </c>
      <c r="B7" s="28"/>
      <c r="C7" s="28"/>
      <c r="D7" s="28"/>
      <c r="E7" s="28"/>
      <c r="F7" s="29"/>
      <c r="G7" s="30"/>
      <c r="H7" s="31">
        <f>H8+H41+H106</f>
        <v>6739.5</v>
      </c>
      <c r="I7" s="103"/>
      <c r="J7" s="103"/>
      <c r="K7" s="103"/>
      <c r="L7" s="104"/>
      <c r="M7" s="105"/>
      <c r="N7" s="106"/>
    </row>
    <row r="8" spans="1:14" ht="37.5" customHeight="1">
      <c r="A8" s="32" t="s">
        <v>18</v>
      </c>
      <c r="B8" s="33"/>
      <c r="C8" s="33"/>
      <c r="D8" s="33"/>
      <c r="E8" s="33"/>
      <c r="F8" s="34"/>
      <c r="G8" s="30"/>
      <c r="H8" s="31">
        <f>SUM(H9:H40)</f>
        <v>3118.1</v>
      </c>
      <c r="I8" s="103"/>
      <c r="J8" s="103"/>
      <c r="K8" s="103"/>
      <c r="L8" s="104"/>
      <c r="M8" s="105"/>
      <c r="N8" s="106"/>
    </row>
    <row r="9" spans="1:14" ht="85.5" customHeight="1">
      <c r="A9" s="35">
        <v>1</v>
      </c>
      <c r="B9" s="36" t="s">
        <v>19</v>
      </c>
      <c r="C9" s="36" t="s">
        <v>20</v>
      </c>
      <c r="D9" s="37" t="s">
        <v>21</v>
      </c>
      <c r="E9" s="36" t="s">
        <v>22</v>
      </c>
      <c r="F9" s="37" t="s">
        <v>23</v>
      </c>
      <c r="G9" s="38" t="s">
        <v>24</v>
      </c>
      <c r="H9" s="39">
        <v>80</v>
      </c>
      <c r="I9" s="45" t="s">
        <v>25</v>
      </c>
      <c r="J9" s="107">
        <v>873</v>
      </c>
      <c r="K9" s="107">
        <v>3307</v>
      </c>
      <c r="L9" s="37" t="s">
        <v>26</v>
      </c>
      <c r="M9" s="108" t="s">
        <v>27</v>
      </c>
      <c r="N9" s="106"/>
    </row>
    <row r="10" spans="1:14" ht="72.75" customHeight="1">
      <c r="A10" s="40">
        <v>2</v>
      </c>
      <c r="B10" s="37" t="s">
        <v>19</v>
      </c>
      <c r="C10" s="36" t="s">
        <v>20</v>
      </c>
      <c r="D10" s="37" t="s">
        <v>21</v>
      </c>
      <c r="E10" s="36" t="s">
        <v>22</v>
      </c>
      <c r="F10" s="37" t="s">
        <v>28</v>
      </c>
      <c r="G10" s="38" t="s">
        <v>29</v>
      </c>
      <c r="H10" s="41">
        <v>140</v>
      </c>
      <c r="I10" s="45" t="s">
        <v>30</v>
      </c>
      <c r="J10" s="41">
        <v>262</v>
      </c>
      <c r="K10" s="41">
        <v>1122</v>
      </c>
      <c r="L10" s="37" t="s">
        <v>26</v>
      </c>
      <c r="M10" s="109" t="s">
        <v>27</v>
      </c>
      <c r="N10" s="106"/>
    </row>
    <row r="11" spans="1:14" ht="66.75" customHeight="1">
      <c r="A11" s="35">
        <v>3</v>
      </c>
      <c r="B11" s="42" t="s">
        <v>19</v>
      </c>
      <c r="C11" s="37" t="s">
        <v>20</v>
      </c>
      <c r="D11" s="42" t="s">
        <v>21</v>
      </c>
      <c r="E11" s="36" t="s">
        <v>22</v>
      </c>
      <c r="F11" s="36" t="s">
        <v>31</v>
      </c>
      <c r="G11" s="43" t="s">
        <v>32</v>
      </c>
      <c r="H11" s="44">
        <v>150</v>
      </c>
      <c r="I11" s="57" t="s">
        <v>33</v>
      </c>
      <c r="J11" s="107">
        <v>31</v>
      </c>
      <c r="K11" s="107">
        <v>70</v>
      </c>
      <c r="L11" s="37" t="s">
        <v>26</v>
      </c>
      <c r="M11" s="42" t="s">
        <v>34</v>
      </c>
      <c r="N11" s="106"/>
    </row>
    <row r="12" spans="1:14" ht="75" customHeight="1">
      <c r="A12" s="35">
        <v>4</v>
      </c>
      <c r="B12" s="37" t="s">
        <v>19</v>
      </c>
      <c r="C12" s="36" t="s">
        <v>20</v>
      </c>
      <c r="D12" s="36" t="s">
        <v>35</v>
      </c>
      <c r="E12" s="36" t="s">
        <v>22</v>
      </c>
      <c r="F12" s="37" t="s">
        <v>36</v>
      </c>
      <c r="G12" s="45" t="s">
        <v>37</v>
      </c>
      <c r="H12" s="46">
        <v>100</v>
      </c>
      <c r="I12" s="57" t="s">
        <v>38</v>
      </c>
      <c r="J12" s="107">
        <v>30</v>
      </c>
      <c r="K12" s="107">
        <v>80</v>
      </c>
      <c r="L12" s="37" t="s">
        <v>39</v>
      </c>
      <c r="M12" s="42" t="s">
        <v>40</v>
      </c>
      <c r="N12" s="106"/>
    </row>
    <row r="13" spans="1:14" ht="93" customHeight="1">
      <c r="A13" s="40">
        <v>5</v>
      </c>
      <c r="B13" s="37" t="s">
        <v>19</v>
      </c>
      <c r="C13" s="37" t="s">
        <v>20</v>
      </c>
      <c r="D13" s="36" t="s">
        <v>35</v>
      </c>
      <c r="E13" s="47" t="s">
        <v>41</v>
      </c>
      <c r="F13" s="37" t="s">
        <v>42</v>
      </c>
      <c r="G13" s="48" t="s">
        <v>43</v>
      </c>
      <c r="H13" s="46">
        <v>70</v>
      </c>
      <c r="I13" s="57" t="s">
        <v>44</v>
      </c>
      <c r="J13" s="107">
        <v>30</v>
      </c>
      <c r="K13" s="107">
        <v>150</v>
      </c>
      <c r="L13" s="37" t="s">
        <v>26</v>
      </c>
      <c r="M13" s="42" t="s">
        <v>45</v>
      </c>
      <c r="N13" s="106"/>
    </row>
    <row r="14" spans="1:14" ht="123" customHeight="1">
      <c r="A14" s="35">
        <v>6</v>
      </c>
      <c r="B14" s="37" t="s">
        <v>19</v>
      </c>
      <c r="C14" s="37" t="s">
        <v>20</v>
      </c>
      <c r="D14" s="36" t="s">
        <v>35</v>
      </c>
      <c r="E14" s="36" t="s">
        <v>22</v>
      </c>
      <c r="F14" s="37" t="s">
        <v>46</v>
      </c>
      <c r="G14" s="45" t="s">
        <v>47</v>
      </c>
      <c r="H14" s="49">
        <v>100</v>
      </c>
      <c r="I14" s="57" t="s">
        <v>48</v>
      </c>
      <c r="J14" s="107">
        <v>50</v>
      </c>
      <c r="K14" s="107">
        <v>200</v>
      </c>
      <c r="L14" s="37" t="s">
        <v>26</v>
      </c>
      <c r="M14" s="42" t="s">
        <v>45</v>
      </c>
      <c r="N14" s="106"/>
    </row>
    <row r="15" spans="1:14" ht="63" customHeight="1">
      <c r="A15" s="35">
        <v>7</v>
      </c>
      <c r="B15" s="50" t="s">
        <v>19</v>
      </c>
      <c r="C15" s="36" t="s">
        <v>20</v>
      </c>
      <c r="D15" s="36" t="s">
        <v>35</v>
      </c>
      <c r="E15" s="36" t="s">
        <v>22</v>
      </c>
      <c r="F15" s="51" t="s">
        <v>49</v>
      </c>
      <c r="G15" s="52" t="s">
        <v>50</v>
      </c>
      <c r="H15" s="53">
        <v>30</v>
      </c>
      <c r="I15" s="57" t="s">
        <v>51</v>
      </c>
      <c r="J15" s="51">
        <v>126</v>
      </c>
      <c r="K15" s="51">
        <v>554</v>
      </c>
      <c r="L15" s="50" t="s">
        <v>26</v>
      </c>
      <c r="M15" s="70" t="s">
        <v>52</v>
      </c>
      <c r="N15" s="106"/>
    </row>
    <row r="16" spans="1:14" ht="69.75" customHeight="1">
      <c r="A16" s="40">
        <v>8</v>
      </c>
      <c r="B16" s="36" t="s">
        <v>19</v>
      </c>
      <c r="C16" s="36" t="s">
        <v>20</v>
      </c>
      <c r="D16" s="36" t="s">
        <v>35</v>
      </c>
      <c r="E16" s="47" t="s">
        <v>41</v>
      </c>
      <c r="F16" s="36" t="s">
        <v>53</v>
      </c>
      <c r="G16" s="48" t="s">
        <v>54</v>
      </c>
      <c r="H16" s="54">
        <v>32</v>
      </c>
      <c r="I16" s="110" t="s">
        <v>55</v>
      </c>
      <c r="J16" s="36">
        <v>70</v>
      </c>
      <c r="K16" s="36">
        <v>246</v>
      </c>
      <c r="L16" s="85" t="s">
        <v>26</v>
      </c>
      <c r="M16" s="109" t="s">
        <v>56</v>
      </c>
      <c r="N16" s="106"/>
    </row>
    <row r="17" spans="1:14" ht="57.75" customHeight="1">
      <c r="A17" s="35">
        <v>9</v>
      </c>
      <c r="B17" s="37" t="s">
        <v>19</v>
      </c>
      <c r="C17" s="36" t="s">
        <v>57</v>
      </c>
      <c r="D17" s="36" t="s">
        <v>58</v>
      </c>
      <c r="E17" s="36" t="s">
        <v>22</v>
      </c>
      <c r="F17" s="36" t="s">
        <v>59</v>
      </c>
      <c r="G17" s="48" t="s">
        <v>60</v>
      </c>
      <c r="H17" s="55">
        <v>15.5</v>
      </c>
      <c r="I17" s="57" t="s">
        <v>61</v>
      </c>
      <c r="J17" s="107">
        <v>398</v>
      </c>
      <c r="K17" s="107">
        <v>1013</v>
      </c>
      <c r="L17" s="85" t="s">
        <v>26</v>
      </c>
      <c r="M17" s="42" t="s">
        <v>62</v>
      </c>
      <c r="N17" s="106"/>
    </row>
    <row r="18" spans="1:14" ht="57.75" customHeight="1">
      <c r="A18" s="35">
        <v>10</v>
      </c>
      <c r="B18" s="36" t="s">
        <v>19</v>
      </c>
      <c r="C18" s="36" t="s">
        <v>57</v>
      </c>
      <c r="D18" s="56" t="s">
        <v>58</v>
      </c>
      <c r="E18" s="36" t="s">
        <v>22</v>
      </c>
      <c r="F18" s="51" t="s">
        <v>63</v>
      </c>
      <c r="G18" s="57" t="s">
        <v>64</v>
      </c>
      <c r="H18" s="58">
        <v>22.6</v>
      </c>
      <c r="I18" s="57" t="s">
        <v>65</v>
      </c>
      <c r="J18" s="51">
        <v>40</v>
      </c>
      <c r="K18" s="51">
        <v>90</v>
      </c>
      <c r="L18" s="50" t="s">
        <v>26</v>
      </c>
      <c r="M18" s="70" t="s">
        <v>40</v>
      </c>
      <c r="N18" s="106"/>
    </row>
    <row r="19" spans="1:14" ht="64.5" customHeight="1">
      <c r="A19" s="40">
        <v>11</v>
      </c>
      <c r="B19" s="37" t="s">
        <v>19</v>
      </c>
      <c r="C19" s="36" t="s">
        <v>57</v>
      </c>
      <c r="D19" s="36" t="s">
        <v>58</v>
      </c>
      <c r="E19" s="36" t="s">
        <v>22</v>
      </c>
      <c r="F19" s="37" t="s">
        <v>66</v>
      </c>
      <c r="G19" s="45" t="s">
        <v>67</v>
      </c>
      <c r="H19" s="59">
        <v>35</v>
      </c>
      <c r="I19" s="57" t="s">
        <v>68</v>
      </c>
      <c r="J19" s="107">
        <v>19</v>
      </c>
      <c r="K19" s="107">
        <v>43</v>
      </c>
      <c r="L19" s="37" t="s">
        <v>69</v>
      </c>
      <c r="M19" s="42" t="s">
        <v>40</v>
      </c>
      <c r="N19" s="106"/>
    </row>
    <row r="20" spans="1:14" s="1" customFormat="1" ht="51.75" customHeight="1">
      <c r="A20" s="35">
        <v>12</v>
      </c>
      <c r="B20" s="36" t="s">
        <v>19</v>
      </c>
      <c r="C20" s="36" t="s">
        <v>57</v>
      </c>
      <c r="D20" s="47" t="s">
        <v>58</v>
      </c>
      <c r="E20" s="36" t="s">
        <v>22</v>
      </c>
      <c r="F20" s="36" t="s">
        <v>34</v>
      </c>
      <c r="G20" s="60" t="s">
        <v>70</v>
      </c>
      <c r="H20" s="61">
        <v>34</v>
      </c>
      <c r="I20" s="111" t="s">
        <v>71</v>
      </c>
      <c r="J20" s="112">
        <v>5684</v>
      </c>
      <c r="K20" s="112">
        <v>16085</v>
      </c>
      <c r="L20" s="36" t="s">
        <v>26</v>
      </c>
      <c r="M20" s="113" t="s">
        <v>34</v>
      </c>
      <c r="N20" s="114"/>
    </row>
    <row r="21" spans="1:14" s="2" customFormat="1" ht="63.75" customHeight="1">
      <c r="A21" s="35">
        <v>13</v>
      </c>
      <c r="B21" s="42" t="s">
        <v>19</v>
      </c>
      <c r="C21" s="36" t="s">
        <v>57</v>
      </c>
      <c r="D21" s="36" t="s">
        <v>58</v>
      </c>
      <c r="E21" s="47" t="s">
        <v>41</v>
      </c>
      <c r="F21" s="56" t="s">
        <v>72</v>
      </c>
      <c r="G21" s="62" t="s">
        <v>73</v>
      </c>
      <c r="H21" s="63">
        <v>300</v>
      </c>
      <c r="I21" s="115" t="s">
        <v>74</v>
      </c>
      <c r="J21" s="63">
        <v>199</v>
      </c>
      <c r="K21" s="63">
        <v>769</v>
      </c>
      <c r="L21" s="37" t="s">
        <v>69</v>
      </c>
      <c r="M21" s="42" t="s">
        <v>34</v>
      </c>
      <c r="N21" s="116"/>
    </row>
    <row r="22" spans="1:14" ht="64.5" customHeight="1">
      <c r="A22" s="40">
        <v>14</v>
      </c>
      <c r="B22" s="56" t="s">
        <v>19</v>
      </c>
      <c r="C22" s="36" t="s">
        <v>57</v>
      </c>
      <c r="D22" s="36" t="s">
        <v>58</v>
      </c>
      <c r="E22" s="36" t="s">
        <v>22</v>
      </c>
      <c r="F22" s="42" t="s">
        <v>75</v>
      </c>
      <c r="G22" s="64" t="s">
        <v>76</v>
      </c>
      <c r="H22" s="65">
        <v>300</v>
      </c>
      <c r="I22" s="75" t="s">
        <v>77</v>
      </c>
      <c r="J22" s="65">
        <v>80</v>
      </c>
      <c r="K22" s="65">
        <v>256</v>
      </c>
      <c r="L22" s="117" t="s">
        <v>78</v>
      </c>
      <c r="M22" s="109" t="s">
        <v>52</v>
      </c>
      <c r="N22" s="106"/>
    </row>
    <row r="23" spans="1:14" ht="64.5" customHeight="1">
      <c r="A23" s="35">
        <v>15</v>
      </c>
      <c r="B23" s="56" t="s">
        <v>19</v>
      </c>
      <c r="C23" s="36" t="s">
        <v>57</v>
      </c>
      <c r="D23" s="36" t="s">
        <v>58</v>
      </c>
      <c r="E23" s="47" t="s">
        <v>41</v>
      </c>
      <c r="F23" s="42" t="s">
        <v>79</v>
      </c>
      <c r="G23" s="64" t="s">
        <v>80</v>
      </c>
      <c r="H23" s="65">
        <v>300</v>
      </c>
      <c r="I23" s="75" t="s">
        <v>77</v>
      </c>
      <c r="J23" s="65">
        <v>91</v>
      </c>
      <c r="K23" s="65">
        <v>321</v>
      </c>
      <c r="L23" s="117" t="s">
        <v>78</v>
      </c>
      <c r="M23" s="109" t="s">
        <v>52</v>
      </c>
      <c r="N23" s="106"/>
    </row>
    <row r="24" spans="1:14" ht="51.75" customHeight="1">
      <c r="A24" s="35">
        <v>16</v>
      </c>
      <c r="B24" s="56" t="s">
        <v>19</v>
      </c>
      <c r="C24" s="36" t="s">
        <v>57</v>
      </c>
      <c r="D24" s="36" t="s">
        <v>58</v>
      </c>
      <c r="E24" s="36" t="s">
        <v>22</v>
      </c>
      <c r="F24" s="66" t="s">
        <v>81</v>
      </c>
      <c r="G24" s="67" t="s">
        <v>82</v>
      </c>
      <c r="H24" s="68">
        <v>96</v>
      </c>
      <c r="I24" s="118" t="s">
        <v>83</v>
      </c>
      <c r="J24" s="68">
        <v>106</v>
      </c>
      <c r="K24" s="68">
        <v>349</v>
      </c>
      <c r="L24" s="117" t="s">
        <v>26</v>
      </c>
      <c r="M24" s="109" t="s">
        <v>52</v>
      </c>
      <c r="N24" s="106"/>
    </row>
    <row r="25" spans="1:14" ht="60.75" customHeight="1">
      <c r="A25" s="40">
        <v>17</v>
      </c>
      <c r="B25" s="69" t="s">
        <v>19</v>
      </c>
      <c r="C25" s="36" t="s">
        <v>57</v>
      </c>
      <c r="D25" s="36" t="s">
        <v>58</v>
      </c>
      <c r="E25" s="36" t="s">
        <v>22</v>
      </c>
      <c r="F25" s="70" t="s">
        <v>84</v>
      </c>
      <c r="G25" s="71" t="s">
        <v>85</v>
      </c>
      <c r="H25" s="72">
        <v>77</v>
      </c>
      <c r="I25" s="119" t="s">
        <v>86</v>
      </c>
      <c r="J25" s="70">
        <v>92</v>
      </c>
      <c r="K25" s="70">
        <v>286</v>
      </c>
      <c r="L25" s="50" t="s">
        <v>26</v>
      </c>
      <c r="M25" s="70" t="s">
        <v>52</v>
      </c>
      <c r="N25" s="106"/>
    </row>
    <row r="26" spans="1:14" ht="63" customHeight="1">
      <c r="A26" s="35">
        <v>18</v>
      </c>
      <c r="B26" s="56" t="s">
        <v>19</v>
      </c>
      <c r="C26" s="36" t="s">
        <v>57</v>
      </c>
      <c r="D26" s="56" t="s">
        <v>58</v>
      </c>
      <c r="E26" s="36" t="s">
        <v>22</v>
      </c>
      <c r="F26" s="56" t="s">
        <v>87</v>
      </c>
      <c r="G26" s="73" t="s">
        <v>88</v>
      </c>
      <c r="H26" s="74">
        <v>31</v>
      </c>
      <c r="I26" s="120" t="s">
        <v>89</v>
      </c>
      <c r="J26" s="56">
        <v>120</v>
      </c>
      <c r="K26" s="56">
        <v>500</v>
      </c>
      <c r="L26" s="85" t="s">
        <v>78</v>
      </c>
      <c r="M26" s="109" t="s">
        <v>56</v>
      </c>
      <c r="N26" s="106"/>
    </row>
    <row r="27" spans="1:14" ht="57" customHeight="1">
      <c r="A27" s="35">
        <v>19</v>
      </c>
      <c r="B27" s="36" t="s">
        <v>19</v>
      </c>
      <c r="C27" s="36" t="s">
        <v>57</v>
      </c>
      <c r="D27" s="56" t="s">
        <v>58</v>
      </c>
      <c r="E27" s="36" t="s">
        <v>22</v>
      </c>
      <c r="F27" s="56" t="s">
        <v>53</v>
      </c>
      <c r="G27" s="73" t="s">
        <v>90</v>
      </c>
      <c r="H27" s="74">
        <v>22</v>
      </c>
      <c r="I27" s="120" t="s">
        <v>91</v>
      </c>
      <c r="J27" s="56">
        <v>254</v>
      </c>
      <c r="K27" s="56">
        <v>1006</v>
      </c>
      <c r="L27" s="85" t="s">
        <v>69</v>
      </c>
      <c r="M27" s="109" t="s">
        <v>56</v>
      </c>
      <c r="N27" s="106"/>
    </row>
    <row r="28" spans="1:14" ht="58.5" customHeight="1">
      <c r="A28" s="40">
        <v>20</v>
      </c>
      <c r="B28" s="37" t="s">
        <v>19</v>
      </c>
      <c r="C28" s="36" t="s">
        <v>57</v>
      </c>
      <c r="D28" s="42" t="s">
        <v>92</v>
      </c>
      <c r="E28" s="36" t="s">
        <v>22</v>
      </c>
      <c r="F28" s="56" t="s">
        <v>93</v>
      </c>
      <c r="G28" s="75" t="s">
        <v>94</v>
      </c>
      <c r="H28" s="76">
        <v>10</v>
      </c>
      <c r="I28" s="115" t="s">
        <v>95</v>
      </c>
      <c r="J28" s="63">
        <v>22</v>
      </c>
      <c r="K28" s="63">
        <v>78</v>
      </c>
      <c r="L28" s="37" t="s">
        <v>26</v>
      </c>
      <c r="M28" s="42" t="s">
        <v>62</v>
      </c>
      <c r="N28" s="106"/>
    </row>
    <row r="29" spans="1:14" ht="58.5" customHeight="1">
      <c r="A29" s="35">
        <v>21</v>
      </c>
      <c r="B29" s="37" t="s">
        <v>19</v>
      </c>
      <c r="C29" s="36" t="s">
        <v>57</v>
      </c>
      <c r="D29" s="42" t="s">
        <v>92</v>
      </c>
      <c r="E29" s="47" t="s">
        <v>41</v>
      </c>
      <c r="F29" s="56" t="s">
        <v>96</v>
      </c>
      <c r="G29" s="75" t="s">
        <v>97</v>
      </c>
      <c r="H29" s="77">
        <v>200</v>
      </c>
      <c r="I29" s="115" t="s">
        <v>98</v>
      </c>
      <c r="J29" s="63">
        <v>363</v>
      </c>
      <c r="K29" s="63">
        <v>678</v>
      </c>
      <c r="L29" s="37" t="s">
        <v>39</v>
      </c>
      <c r="M29" s="42" t="s">
        <v>62</v>
      </c>
      <c r="N29" s="106"/>
    </row>
    <row r="30" spans="1:14" ht="58.5" customHeight="1">
      <c r="A30" s="35">
        <v>22</v>
      </c>
      <c r="B30" s="37" t="s">
        <v>19</v>
      </c>
      <c r="C30" s="36" t="s">
        <v>57</v>
      </c>
      <c r="D30" s="42" t="s">
        <v>92</v>
      </c>
      <c r="E30" s="47" t="s">
        <v>41</v>
      </c>
      <c r="F30" s="56" t="s">
        <v>99</v>
      </c>
      <c r="G30" s="75" t="s">
        <v>100</v>
      </c>
      <c r="H30" s="77">
        <v>150</v>
      </c>
      <c r="I30" s="115" t="s">
        <v>98</v>
      </c>
      <c r="J30" s="63">
        <v>642</v>
      </c>
      <c r="K30" s="63">
        <v>1129</v>
      </c>
      <c r="L30" s="37" t="s">
        <v>39</v>
      </c>
      <c r="M30" s="42" t="s">
        <v>62</v>
      </c>
      <c r="N30" s="106"/>
    </row>
    <row r="31" spans="1:14" s="3" customFormat="1" ht="75.75" customHeight="1">
      <c r="A31" s="40">
        <v>23</v>
      </c>
      <c r="B31" s="36" t="s">
        <v>19</v>
      </c>
      <c r="C31" s="36" t="s">
        <v>57</v>
      </c>
      <c r="D31" s="42" t="s">
        <v>92</v>
      </c>
      <c r="E31" s="47" t="s">
        <v>41</v>
      </c>
      <c r="F31" s="37" t="s">
        <v>101</v>
      </c>
      <c r="G31" s="45" t="s">
        <v>102</v>
      </c>
      <c r="H31" s="78">
        <v>30</v>
      </c>
      <c r="I31" s="121" t="s">
        <v>103</v>
      </c>
      <c r="J31" s="122">
        <v>214</v>
      </c>
      <c r="K31" s="122">
        <v>781</v>
      </c>
      <c r="L31" s="123" t="s">
        <v>26</v>
      </c>
      <c r="M31" s="124" t="s">
        <v>27</v>
      </c>
      <c r="N31" s="125"/>
    </row>
    <row r="32" spans="1:14" s="4" customFormat="1" ht="66.75" customHeight="1">
      <c r="A32" s="35">
        <v>24</v>
      </c>
      <c r="B32" s="37" t="s">
        <v>19</v>
      </c>
      <c r="C32" s="36" t="s">
        <v>57</v>
      </c>
      <c r="D32" s="37" t="s">
        <v>92</v>
      </c>
      <c r="E32" s="36" t="s">
        <v>22</v>
      </c>
      <c r="F32" s="36" t="s">
        <v>72</v>
      </c>
      <c r="G32" s="43" t="s">
        <v>104</v>
      </c>
      <c r="H32" s="44">
        <v>96</v>
      </c>
      <c r="I32" s="57" t="s">
        <v>105</v>
      </c>
      <c r="J32" s="107">
        <v>38</v>
      </c>
      <c r="K32" s="107">
        <v>140</v>
      </c>
      <c r="L32" s="37" t="s">
        <v>39</v>
      </c>
      <c r="M32" s="37" t="s">
        <v>34</v>
      </c>
      <c r="N32" s="126"/>
    </row>
    <row r="33" spans="1:14" s="3" customFormat="1" ht="75" customHeight="1">
      <c r="A33" s="35">
        <v>25</v>
      </c>
      <c r="B33" s="37" t="s">
        <v>19</v>
      </c>
      <c r="C33" s="36" t="s">
        <v>57</v>
      </c>
      <c r="D33" s="37" t="s">
        <v>92</v>
      </c>
      <c r="E33" s="36" t="s">
        <v>22</v>
      </c>
      <c r="F33" s="37" t="s">
        <v>106</v>
      </c>
      <c r="G33" s="79" t="s">
        <v>107</v>
      </c>
      <c r="H33" s="80">
        <v>220</v>
      </c>
      <c r="I33" s="79" t="s">
        <v>108</v>
      </c>
      <c r="J33" s="127">
        <v>379</v>
      </c>
      <c r="K33" s="127">
        <v>1102</v>
      </c>
      <c r="L33" s="37" t="s">
        <v>39</v>
      </c>
      <c r="M33" s="37" t="s">
        <v>109</v>
      </c>
      <c r="N33" s="125"/>
    </row>
    <row r="34" spans="1:14" s="3" customFormat="1" ht="48" customHeight="1">
      <c r="A34" s="40">
        <v>26</v>
      </c>
      <c r="B34" s="37" t="s">
        <v>19</v>
      </c>
      <c r="C34" s="36" t="s">
        <v>57</v>
      </c>
      <c r="D34" s="36" t="s">
        <v>92</v>
      </c>
      <c r="E34" s="47" t="s">
        <v>41</v>
      </c>
      <c r="F34" s="36" t="s">
        <v>110</v>
      </c>
      <c r="G34" s="48" t="s">
        <v>111</v>
      </c>
      <c r="H34" s="54">
        <v>15</v>
      </c>
      <c r="I34" s="110" t="s">
        <v>112</v>
      </c>
      <c r="J34" s="36">
        <v>185</v>
      </c>
      <c r="K34" s="36">
        <v>537</v>
      </c>
      <c r="L34" s="42" t="s">
        <v>39</v>
      </c>
      <c r="M34" s="128" t="s">
        <v>56</v>
      </c>
      <c r="N34" s="125"/>
    </row>
    <row r="35" spans="1:14" s="4" customFormat="1" ht="79.5" customHeight="1">
      <c r="A35" s="35">
        <v>27</v>
      </c>
      <c r="B35" s="36" t="s">
        <v>19</v>
      </c>
      <c r="C35" s="36" t="s">
        <v>57</v>
      </c>
      <c r="D35" s="37" t="s">
        <v>92</v>
      </c>
      <c r="E35" s="36" t="s">
        <v>22</v>
      </c>
      <c r="F35" s="81" t="s">
        <v>113</v>
      </c>
      <c r="G35" s="48" t="s">
        <v>114</v>
      </c>
      <c r="H35" s="54">
        <v>10</v>
      </c>
      <c r="I35" s="110" t="s">
        <v>115</v>
      </c>
      <c r="J35" s="36">
        <v>140</v>
      </c>
      <c r="K35" s="36">
        <v>450</v>
      </c>
      <c r="L35" s="85" t="s">
        <v>26</v>
      </c>
      <c r="M35" s="128" t="s">
        <v>56</v>
      </c>
      <c r="N35" s="126"/>
    </row>
    <row r="36" spans="1:14" ht="67.5" customHeight="1">
      <c r="A36" s="35">
        <v>28</v>
      </c>
      <c r="B36" s="36" t="s">
        <v>19</v>
      </c>
      <c r="C36" s="36" t="s">
        <v>57</v>
      </c>
      <c r="D36" s="36" t="s">
        <v>92</v>
      </c>
      <c r="E36" s="36" t="s">
        <v>22</v>
      </c>
      <c r="F36" s="36" t="s">
        <v>116</v>
      </c>
      <c r="G36" s="48" t="s">
        <v>117</v>
      </c>
      <c r="H36" s="36">
        <v>15</v>
      </c>
      <c r="I36" s="110" t="s">
        <v>118</v>
      </c>
      <c r="J36" s="36">
        <v>35</v>
      </c>
      <c r="K36" s="36">
        <v>160</v>
      </c>
      <c r="L36" s="85" t="s">
        <v>26</v>
      </c>
      <c r="M36" s="128" t="s">
        <v>56</v>
      </c>
      <c r="N36" s="106"/>
    </row>
    <row r="37" spans="1:14" ht="75" customHeight="1">
      <c r="A37" s="35">
        <v>29</v>
      </c>
      <c r="B37" s="36" t="s">
        <v>19</v>
      </c>
      <c r="C37" s="36" t="s">
        <v>57</v>
      </c>
      <c r="D37" s="36" t="s">
        <v>92</v>
      </c>
      <c r="E37" s="36" t="s">
        <v>22</v>
      </c>
      <c r="F37" s="36" t="s">
        <v>119</v>
      </c>
      <c r="G37" s="48" t="s">
        <v>120</v>
      </c>
      <c r="H37" s="36">
        <v>37</v>
      </c>
      <c r="I37" s="110" t="s">
        <v>118</v>
      </c>
      <c r="J37" s="107">
        <v>229</v>
      </c>
      <c r="K37" s="107">
        <v>891</v>
      </c>
      <c r="L37" s="85" t="s">
        <v>26</v>
      </c>
      <c r="M37" s="128" t="s">
        <v>45</v>
      </c>
      <c r="N37" s="106"/>
    </row>
    <row r="38" spans="1:14" ht="76.5" customHeight="1">
      <c r="A38" s="35">
        <v>30</v>
      </c>
      <c r="B38" s="36" t="s">
        <v>19</v>
      </c>
      <c r="C38" s="37" t="s">
        <v>121</v>
      </c>
      <c r="D38" s="37" t="s">
        <v>122</v>
      </c>
      <c r="E38" s="36" t="s">
        <v>22</v>
      </c>
      <c r="F38" s="36" t="s">
        <v>53</v>
      </c>
      <c r="G38" s="48" t="s">
        <v>123</v>
      </c>
      <c r="H38" s="54">
        <v>60</v>
      </c>
      <c r="I38" s="110" t="s">
        <v>124</v>
      </c>
      <c r="J38" s="36">
        <v>254</v>
      </c>
      <c r="K38" s="36">
        <v>1006</v>
      </c>
      <c r="L38" s="85" t="s">
        <v>26</v>
      </c>
      <c r="M38" s="128" t="s">
        <v>56</v>
      </c>
      <c r="N38" s="106"/>
    </row>
    <row r="39" spans="1:14" ht="57.75" customHeight="1">
      <c r="A39" s="35">
        <v>31</v>
      </c>
      <c r="B39" s="36" t="s">
        <v>19</v>
      </c>
      <c r="C39" s="36" t="s">
        <v>121</v>
      </c>
      <c r="D39" s="36" t="s">
        <v>125</v>
      </c>
      <c r="E39" s="36" t="s">
        <v>22</v>
      </c>
      <c r="F39" s="36" t="s">
        <v>126</v>
      </c>
      <c r="G39" s="48" t="s">
        <v>127</v>
      </c>
      <c r="H39" s="54">
        <v>40</v>
      </c>
      <c r="I39" s="110" t="s">
        <v>128</v>
      </c>
      <c r="J39" s="36">
        <v>157</v>
      </c>
      <c r="K39" s="36">
        <v>567</v>
      </c>
      <c r="L39" s="85" t="s">
        <v>26</v>
      </c>
      <c r="M39" s="128" t="s">
        <v>56</v>
      </c>
      <c r="N39" s="106"/>
    </row>
    <row r="40" spans="1:14" ht="108">
      <c r="A40" s="35">
        <v>32</v>
      </c>
      <c r="B40" s="36" t="s">
        <v>19</v>
      </c>
      <c r="C40" s="36" t="s">
        <v>129</v>
      </c>
      <c r="D40" s="36" t="s">
        <v>130</v>
      </c>
      <c r="E40" s="36" t="s">
        <v>22</v>
      </c>
      <c r="F40" s="56" t="s">
        <v>131</v>
      </c>
      <c r="G40" s="60" t="s">
        <v>132</v>
      </c>
      <c r="H40" s="61">
        <v>300</v>
      </c>
      <c r="I40" s="110" t="s">
        <v>133</v>
      </c>
      <c r="J40" s="61">
        <v>42742</v>
      </c>
      <c r="K40" s="61">
        <v>129345</v>
      </c>
      <c r="L40" s="36" t="s">
        <v>134</v>
      </c>
      <c r="M40" s="36" t="s">
        <v>135</v>
      </c>
      <c r="N40" s="106"/>
    </row>
    <row r="41" spans="1:14" ht="34.5" customHeight="1">
      <c r="A41" s="32" t="s">
        <v>136</v>
      </c>
      <c r="B41" s="82"/>
      <c r="C41" s="82"/>
      <c r="D41" s="82"/>
      <c r="E41" s="82"/>
      <c r="F41" s="83"/>
      <c r="G41" s="60"/>
      <c r="H41" s="84">
        <f>SUM(H42:H105)</f>
        <v>3571.4</v>
      </c>
      <c r="I41" s="110"/>
      <c r="J41" s="61"/>
      <c r="K41" s="129"/>
      <c r="L41" s="36"/>
      <c r="M41" s="36"/>
      <c r="N41" s="106"/>
    </row>
    <row r="42" spans="1:14" ht="117" customHeight="1">
      <c r="A42" s="40">
        <v>33</v>
      </c>
      <c r="B42" s="85" t="s">
        <v>137</v>
      </c>
      <c r="C42" s="36" t="s">
        <v>138</v>
      </c>
      <c r="D42" s="36" t="s">
        <v>139</v>
      </c>
      <c r="E42" s="36" t="s">
        <v>22</v>
      </c>
      <c r="F42" s="56" t="s">
        <v>131</v>
      </c>
      <c r="G42" s="60" t="s">
        <v>140</v>
      </c>
      <c r="H42" s="61">
        <v>310</v>
      </c>
      <c r="I42" s="110" t="s">
        <v>141</v>
      </c>
      <c r="J42" s="61">
        <v>1550</v>
      </c>
      <c r="K42" s="61">
        <v>5425</v>
      </c>
      <c r="L42" s="130" t="s">
        <v>142</v>
      </c>
      <c r="M42" s="36" t="s">
        <v>135</v>
      </c>
      <c r="N42" s="106"/>
    </row>
    <row r="43" spans="1:14" ht="88.5" customHeight="1">
      <c r="A43" s="40">
        <v>34</v>
      </c>
      <c r="B43" s="37" t="s">
        <v>137</v>
      </c>
      <c r="C43" s="36" t="s">
        <v>138</v>
      </c>
      <c r="D43" s="37" t="s">
        <v>143</v>
      </c>
      <c r="E43" s="36" t="s">
        <v>22</v>
      </c>
      <c r="F43" s="37" t="s">
        <v>144</v>
      </c>
      <c r="G43" s="48" t="s">
        <v>145</v>
      </c>
      <c r="H43" s="46">
        <v>75</v>
      </c>
      <c r="I43" s="57" t="s">
        <v>146</v>
      </c>
      <c r="J43" s="107">
        <v>103</v>
      </c>
      <c r="K43" s="107">
        <v>248</v>
      </c>
      <c r="L43" s="37" t="s">
        <v>26</v>
      </c>
      <c r="M43" s="37" t="s">
        <v>40</v>
      </c>
      <c r="N43" s="106"/>
    </row>
    <row r="44" spans="1:14" ht="48" customHeight="1">
      <c r="A44" s="40">
        <v>35</v>
      </c>
      <c r="B44" s="36" t="s">
        <v>137</v>
      </c>
      <c r="C44" s="36" t="s">
        <v>138</v>
      </c>
      <c r="D44" s="37" t="s">
        <v>143</v>
      </c>
      <c r="E44" s="47" t="s">
        <v>41</v>
      </c>
      <c r="F44" s="37" t="s">
        <v>116</v>
      </c>
      <c r="G44" s="52" t="s">
        <v>147</v>
      </c>
      <c r="H44" s="39">
        <v>62</v>
      </c>
      <c r="I44" s="131" t="s">
        <v>148</v>
      </c>
      <c r="J44" s="107">
        <v>632</v>
      </c>
      <c r="K44" s="107">
        <v>1702</v>
      </c>
      <c r="L44" s="37" t="s">
        <v>26</v>
      </c>
      <c r="M44" s="132" t="s">
        <v>56</v>
      </c>
      <c r="N44" s="106"/>
    </row>
    <row r="45" spans="1:14" ht="114.75" customHeight="1">
      <c r="A45" s="40">
        <v>36</v>
      </c>
      <c r="B45" s="85" t="s">
        <v>137</v>
      </c>
      <c r="C45" s="36" t="s">
        <v>138</v>
      </c>
      <c r="D45" s="37" t="s">
        <v>149</v>
      </c>
      <c r="E45" s="36" t="s">
        <v>22</v>
      </c>
      <c r="F45" s="56" t="s">
        <v>131</v>
      </c>
      <c r="G45" s="60" t="s">
        <v>150</v>
      </c>
      <c r="H45" s="61">
        <v>81.8476</v>
      </c>
      <c r="I45" s="110" t="s">
        <v>151</v>
      </c>
      <c r="J45" s="61">
        <v>42742</v>
      </c>
      <c r="K45" s="61">
        <v>129345</v>
      </c>
      <c r="L45" s="36" t="s">
        <v>152</v>
      </c>
      <c r="M45" s="36" t="s">
        <v>135</v>
      </c>
      <c r="N45" s="106"/>
    </row>
    <row r="46" spans="1:14" ht="76.5" customHeight="1">
      <c r="A46" s="40">
        <v>37</v>
      </c>
      <c r="B46" s="37" t="s">
        <v>137</v>
      </c>
      <c r="C46" s="36" t="s">
        <v>138</v>
      </c>
      <c r="D46" s="37" t="s">
        <v>149</v>
      </c>
      <c r="E46" s="36" t="s">
        <v>22</v>
      </c>
      <c r="F46" s="36" t="s">
        <v>153</v>
      </c>
      <c r="G46" s="43" t="s">
        <v>154</v>
      </c>
      <c r="H46" s="46">
        <v>50</v>
      </c>
      <c r="I46" s="57" t="s">
        <v>155</v>
      </c>
      <c r="J46" s="107">
        <v>28</v>
      </c>
      <c r="K46" s="107">
        <v>84</v>
      </c>
      <c r="L46" s="37" t="s">
        <v>39</v>
      </c>
      <c r="M46" s="37" t="s">
        <v>62</v>
      </c>
      <c r="N46" s="106"/>
    </row>
    <row r="47" spans="1:14" ht="51" customHeight="1">
      <c r="A47" s="40">
        <v>38</v>
      </c>
      <c r="B47" s="37" t="s">
        <v>137</v>
      </c>
      <c r="C47" s="36" t="s">
        <v>138</v>
      </c>
      <c r="D47" s="37" t="s">
        <v>149</v>
      </c>
      <c r="E47" s="36" t="s">
        <v>22</v>
      </c>
      <c r="F47" s="36" t="s">
        <v>156</v>
      </c>
      <c r="G47" s="43" t="s">
        <v>157</v>
      </c>
      <c r="H47" s="46">
        <v>37</v>
      </c>
      <c r="I47" s="57" t="s">
        <v>158</v>
      </c>
      <c r="J47" s="107">
        <v>28</v>
      </c>
      <c r="K47" s="107">
        <v>80</v>
      </c>
      <c r="L47" s="37" t="s">
        <v>39</v>
      </c>
      <c r="M47" s="37" t="s">
        <v>62</v>
      </c>
      <c r="N47" s="106"/>
    </row>
    <row r="48" spans="1:14" ht="60.75" customHeight="1">
      <c r="A48" s="40">
        <v>39</v>
      </c>
      <c r="B48" s="37" t="s">
        <v>137</v>
      </c>
      <c r="C48" s="36" t="s">
        <v>138</v>
      </c>
      <c r="D48" s="37" t="s">
        <v>149</v>
      </c>
      <c r="E48" s="36" t="s">
        <v>22</v>
      </c>
      <c r="F48" s="36" t="s">
        <v>156</v>
      </c>
      <c r="G48" s="48" t="s">
        <v>159</v>
      </c>
      <c r="H48" s="46">
        <v>55</v>
      </c>
      <c r="I48" s="57" t="s">
        <v>158</v>
      </c>
      <c r="J48" s="107">
        <v>34</v>
      </c>
      <c r="K48" s="107">
        <v>106</v>
      </c>
      <c r="L48" s="37" t="s">
        <v>26</v>
      </c>
      <c r="M48" s="37" t="s">
        <v>62</v>
      </c>
      <c r="N48" s="106"/>
    </row>
    <row r="49" spans="1:14" ht="55.5" customHeight="1">
      <c r="A49" s="40">
        <v>40</v>
      </c>
      <c r="B49" s="37" t="s">
        <v>137</v>
      </c>
      <c r="C49" s="36" t="s">
        <v>138</v>
      </c>
      <c r="D49" s="37" t="s">
        <v>149</v>
      </c>
      <c r="E49" s="36" t="s">
        <v>22</v>
      </c>
      <c r="F49" s="37" t="s">
        <v>144</v>
      </c>
      <c r="G49" s="48" t="s">
        <v>160</v>
      </c>
      <c r="H49" s="46">
        <v>25</v>
      </c>
      <c r="I49" s="57" t="s">
        <v>158</v>
      </c>
      <c r="J49" s="107">
        <v>202</v>
      </c>
      <c r="K49" s="107">
        <v>553</v>
      </c>
      <c r="L49" s="37" t="s">
        <v>26</v>
      </c>
      <c r="M49" s="37" t="s">
        <v>40</v>
      </c>
      <c r="N49" s="106"/>
    </row>
    <row r="50" spans="1:14" ht="58.5" customHeight="1">
      <c r="A50" s="40">
        <v>41</v>
      </c>
      <c r="B50" s="37" t="s">
        <v>137</v>
      </c>
      <c r="C50" s="36" t="s">
        <v>138</v>
      </c>
      <c r="D50" s="37" t="s">
        <v>149</v>
      </c>
      <c r="E50" s="36" t="s">
        <v>22</v>
      </c>
      <c r="F50" s="36" t="s">
        <v>42</v>
      </c>
      <c r="G50" s="48" t="s">
        <v>161</v>
      </c>
      <c r="H50" s="49">
        <v>30</v>
      </c>
      <c r="I50" s="57" t="s">
        <v>162</v>
      </c>
      <c r="J50" s="107">
        <v>30</v>
      </c>
      <c r="K50" s="107">
        <v>150</v>
      </c>
      <c r="L50" s="85" t="s">
        <v>26</v>
      </c>
      <c r="M50" s="37" t="s">
        <v>45</v>
      </c>
      <c r="N50" s="106"/>
    </row>
    <row r="51" spans="1:14" ht="63" customHeight="1">
      <c r="A51" s="40">
        <v>42</v>
      </c>
      <c r="B51" s="37" t="s">
        <v>137</v>
      </c>
      <c r="C51" s="36" t="s">
        <v>138</v>
      </c>
      <c r="D51" s="37" t="s">
        <v>149</v>
      </c>
      <c r="E51" s="36" t="s">
        <v>22</v>
      </c>
      <c r="F51" s="36" t="s">
        <v>42</v>
      </c>
      <c r="G51" s="48" t="s">
        <v>163</v>
      </c>
      <c r="H51" s="49">
        <v>110</v>
      </c>
      <c r="I51" s="57" t="s">
        <v>164</v>
      </c>
      <c r="J51" s="107">
        <v>100</v>
      </c>
      <c r="K51" s="107">
        <v>400</v>
      </c>
      <c r="L51" s="85" t="s">
        <v>26</v>
      </c>
      <c r="M51" s="37" t="s">
        <v>45</v>
      </c>
      <c r="N51" s="106"/>
    </row>
    <row r="52" spans="1:14" ht="54.75" customHeight="1">
      <c r="A52" s="40">
        <v>43</v>
      </c>
      <c r="B52" s="37" t="s">
        <v>137</v>
      </c>
      <c r="C52" s="36" t="s">
        <v>138</v>
      </c>
      <c r="D52" s="37" t="s">
        <v>149</v>
      </c>
      <c r="E52" s="47" t="s">
        <v>41</v>
      </c>
      <c r="F52" s="37" t="s">
        <v>165</v>
      </c>
      <c r="G52" s="38" t="s">
        <v>166</v>
      </c>
      <c r="H52" s="41">
        <v>53</v>
      </c>
      <c r="I52" s="45" t="s">
        <v>167</v>
      </c>
      <c r="J52" s="41">
        <v>580</v>
      </c>
      <c r="K52" s="41">
        <v>2095</v>
      </c>
      <c r="L52" s="85" t="s">
        <v>26</v>
      </c>
      <c r="M52" s="128" t="s">
        <v>27</v>
      </c>
      <c r="N52" s="106"/>
    </row>
    <row r="53" spans="1:14" ht="58.5" customHeight="1">
      <c r="A53" s="40">
        <v>44</v>
      </c>
      <c r="B53" s="37" t="s">
        <v>137</v>
      </c>
      <c r="C53" s="36" t="s">
        <v>138</v>
      </c>
      <c r="D53" s="37" t="s">
        <v>149</v>
      </c>
      <c r="E53" s="36" t="s">
        <v>22</v>
      </c>
      <c r="F53" s="37" t="s">
        <v>168</v>
      </c>
      <c r="G53" s="79" t="s">
        <v>169</v>
      </c>
      <c r="H53" s="86">
        <v>100</v>
      </c>
      <c r="I53" s="45" t="s">
        <v>167</v>
      </c>
      <c r="J53" s="39">
        <v>308</v>
      </c>
      <c r="K53" s="39">
        <v>1127</v>
      </c>
      <c r="L53" s="85" t="s">
        <v>39</v>
      </c>
      <c r="M53" s="37" t="s">
        <v>34</v>
      </c>
      <c r="N53" s="106"/>
    </row>
    <row r="54" spans="1:14" ht="51" customHeight="1">
      <c r="A54" s="40">
        <v>45</v>
      </c>
      <c r="B54" s="37" t="s">
        <v>137</v>
      </c>
      <c r="C54" s="36" t="s">
        <v>138</v>
      </c>
      <c r="D54" s="37" t="s">
        <v>149</v>
      </c>
      <c r="E54" s="36" t="s">
        <v>22</v>
      </c>
      <c r="F54" s="87" t="s">
        <v>170</v>
      </c>
      <c r="G54" s="88" t="s">
        <v>171</v>
      </c>
      <c r="H54" s="89">
        <v>196</v>
      </c>
      <c r="I54" s="45" t="s">
        <v>167</v>
      </c>
      <c r="J54" s="89">
        <v>407</v>
      </c>
      <c r="K54" s="89">
        <v>1214</v>
      </c>
      <c r="L54" s="85" t="s">
        <v>26</v>
      </c>
      <c r="M54" s="37" t="s">
        <v>34</v>
      </c>
      <c r="N54" s="106"/>
    </row>
    <row r="55" spans="1:14" ht="66" customHeight="1">
      <c r="A55" s="40">
        <v>46</v>
      </c>
      <c r="B55" s="37" t="s">
        <v>137</v>
      </c>
      <c r="C55" s="36" t="s">
        <v>138</v>
      </c>
      <c r="D55" s="37" t="s">
        <v>149</v>
      </c>
      <c r="E55" s="36" t="s">
        <v>22</v>
      </c>
      <c r="F55" s="37" t="s">
        <v>31</v>
      </c>
      <c r="G55" s="45" t="s">
        <v>172</v>
      </c>
      <c r="H55" s="37">
        <v>130</v>
      </c>
      <c r="I55" s="45" t="s">
        <v>167</v>
      </c>
      <c r="J55" s="39">
        <v>570</v>
      </c>
      <c r="K55" s="39">
        <v>1773</v>
      </c>
      <c r="L55" s="85" t="s">
        <v>26</v>
      </c>
      <c r="M55" s="37" t="s">
        <v>34</v>
      </c>
      <c r="N55" s="106"/>
    </row>
    <row r="56" spans="1:14" ht="51" customHeight="1">
      <c r="A56" s="40">
        <v>47</v>
      </c>
      <c r="B56" s="50" t="s">
        <v>137</v>
      </c>
      <c r="C56" s="36" t="s">
        <v>138</v>
      </c>
      <c r="D56" s="37" t="s">
        <v>149</v>
      </c>
      <c r="E56" s="36" t="s">
        <v>22</v>
      </c>
      <c r="F56" s="51" t="s">
        <v>173</v>
      </c>
      <c r="G56" s="52" t="s">
        <v>174</v>
      </c>
      <c r="H56" s="53">
        <v>90</v>
      </c>
      <c r="I56" s="45" t="s">
        <v>167</v>
      </c>
      <c r="J56" s="51">
        <v>5600</v>
      </c>
      <c r="K56" s="51">
        <v>19700</v>
      </c>
      <c r="L56" s="85" t="s">
        <v>26</v>
      </c>
      <c r="M56" s="133" t="s">
        <v>52</v>
      </c>
      <c r="N56" s="106"/>
    </row>
    <row r="57" spans="1:14" ht="66.75" customHeight="1">
      <c r="A57" s="40">
        <v>48</v>
      </c>
      <c r="B57" s="36" t="s">
        <v>137</v>
      </c>
      <c r="C57" s="36" t="s">
        <v>138</v>
      </c>
      <c r="D57" s="37" t="s">
        <v>149</v>
      </c>
      <c r="E57" s="47" t="s">
        <v>41</v>
      </c>
      <c r="F57" s="51" t="s">
        <v>175</v>
      </c>
      <c r="G57" s="52" t="s">
        <v>176</v>
      </c>
      <c r="H57" s="53">
        <v>100</v>
      </c>
      <c r="I57" s="45" t="s">
        <v>167</v>
      </c>
      <c r="J57" s="51">
        <v>264</v>
      </c>
      <c r="K57" s="51">
        <v>798</v>
      </c>
      <c r="L57" s="85" t="s">
        <v>177</v>
      </c>
      <c r="M57" s="51" t="s">
        <v>52</v>
      </c>
      <c r="N57" s="106"/>
    </row>
    <row r="58" spans="1:14" ht="54.75" customHeight="1">
      <c r="A58" s="40">
        <v>49</v>
      </c>
      <c r="B58" s="36" t="s">
        <v>137</v>
      </c>
      <c r="C58" s="36" t="s">
        <v>138</v>
      </c>
      <c r="D58" s="36" t="s">
        <v>149</v>
      </c>
      <c r="E58" s="47" t="s">
        <v>41</v>
      </c>
      <c r="F58" s="36" t="s">
        <v>178</v>
      </c>
      <c r="G58" s="48" t="s">
        <v>179</v>
      </c>
      <c r="H58" s="36">
        <v>38</v>
      </c>
      <c r="I58" s="45" t="s">
        <v>167</v>
      </c>
      <c r="J58" s="36">
        <v>342</v>
      </c>
      <c r="K58" s="36">
        <v>950</v>
      </c>
      <c r="L58" s="42" t="s">
        <v>39</v>
      </c>
      <c r="M58" s="128" t="s">
        <v>56</v>
      </c>
      <c r="N58" s="106"/>
    </row>
    <row r="59" spans="1:14" ht="48.75" customHeight="1">
      <c r="A59" s="40">
        <v>50</v>
      </c>
      <c r="B59" s="36" t="s">
        <v>137</v>
      </c>
      <c r="C59" s="36" t="s">
        <v>138</v>
      </c>
      <c r="D59" s="36" t="s">
        <v>149</v>
      </c>
      <c r="E59" s="36" t="s">
        <v>22</v>
      </c>
      <c r="F59" s="36" t="s">
        <v>87</v>
      </c>
      <c r="G59" s="48" t="s">
        <v>180</v>
      </c>
      <c r="H59" s="36">
        <v>40</v>
      </c>
      <c r="I59" s="45" t="s">
        <v>167</v>
      </c>
      <c r="J59" s="36">
        <v>300</v>
      </c>
      <c r="K59" s="36">
        <v>780</v>
      </c>
      <c r="L59" s="42" t="s">
        <v>39</v>
      </c>
      <c r="M59" s="128" t="s">
        <v>56</v>
      </c>
      <c r="N59" s="106"/>
    </row>
    <row r="60" spans="1:14" ht="49.5" customHeight="1">
      <c r="A60" s="40">
        <v>51</v>
      </c>
      <c r="B60" s="37" t="s">
        <v>137</v>
      </c>
      <c r="C60" s="37" t="s">
        <v>181</v>
      </c>
      <c r="D60" s="37" t="s">
        <v>182</v>
      </c>
      <c r="E60" s="36" t="s">
        <v>22</v>
      </c>
      <c r="F60" s="36" t="s">
        <v>62</v>
      </c>
      <c r="G60" s="43" t="s">
        <v>183</v>
      </c>
      <c r="H60" s="46">
        <v>158</v>
      </c>
      <c r="I60" s="57" t="s">
        <v>184</v>
      </c>
      <c r="J60" s="107">
        <v>1389</v>
      </c>
      <c r="K60" s="107">
        <v>5133</v>
      </c>
      <c r="L60" s="37" t="s">
        <v>185</v>
      </c>
      <c r="M60" s="37" t="s">
        <v>62</v>
      </c>
      <c r="N60" s="106"/>
    </row>
    <row r="61" spans="1:14" ht="49.5" customHeight="1">
      <c r="A61" s="40">
        <v>52</v>
      </c>
      <c r="B61" s="37" t="s">
        <v>137</v>
      </c>
      <c r="C61" s="37" t="s">
        <v>181</v>
      </c>
      <c r="D61" s="37" t="s">
        <v>182</v>
      </c>
      <c r="E61" s="36" t="s">
        <v>22</v>
      </c>
      <c r="F61" s="36" t="s">
        <v>79</v>
      </c>
      <c r="G61" s="43" t="s">
        <v>186</v>
      </c>
      <c r="H61" s="46">
        <v>55</v>
      </c>
      <c r="I61" s="57" t="s">
        <v>184</v>
      </c>
      <c r="J61" s="107">
        <v>303</v>
      </c>
      <c r="K61" s="107">
        <v>999</v>
      </c>
      <c r="L61" s="37" t="s">
        <v>185</v>
      </c>
      <c r="M61" s="37" t="s">
        <v>52</v>
      </c>
      <c r="N61" s="106"/>
    </row>
    <row r="62" spans="1:14" ht="64.5" customHeight="1">
      <c r="A62" s="40">
        <v>53</v>
      </c>
      <c r="B62" s="37" t="s">
        <v>137</v>
      </c>
      <c r="C62" s="36" t="s">
        <v>181</v>
      </c>
      <c r="D62" s="37" t="s">
        <v>182</v>
      </c>
      <c r="E62" s="36" t="s">
        <v>22</v>
      </c>
      <c r="F62" s="37" t="s">
        <v>187</v>
      </c>
      <c r="G62" s="38" t="s">
        <v>188</v>
      </c>
      <c r="H62" s="41">
        <v>90</v>
      </c>
      <c r="I62" s="45" t="s">
        <v>189</v>
      </c>
      <c r="J62" s="41">
        <v>252</v>
      </c>
      <c r="K62" s="41">
        <v>952</v>
      </c>
      <c r="L62" s="37" t="s">
        <v>78</v>
      </c>
      <c r="M62" s="128" t="s">
        <v>27</v>
      </c>
      <c r="N62" s="106"/>
    </row>
    <row r="63" spans="1:14" s="5" customFormat="1" ht="54.75" customHeight="1">
      <c r="A63" s="40">
        <v>54</v>
      </c>
      <c r="B63" s="37" t="s">
        <v>137</v>
      </c>
      <c r="C63" s="90" t="s">
        <v>181</v>
      </c>
      <c r="D63" s="90" t="s">
        <v>182</v>
      </c>
      <c r="E63" s="47" t="s">
        <v>41</v>
      </c>
      <c r="F63" s="91" t="s">
        <v>190</v>
      </c>
      <c r="G63" s="92" t="s">
        <v>191</v>
      </c>
      <c r="H63" s="93">
        <v>15</v>
      </c>
      <c r="I63" s="92" t="s">
        <v>184</v>
      </c>
      <c r="J63" s="91">
        <v>594</v>
      </c>
      <c r="K63" s="91">
        <v>2062</v>
      </c>
      <c r="L63" s="37" t="s">
        <v>78</v>
      </c>
      <c r="M63" s="37" t="s">
        <v>109</v>
      </c>
      <c r="N63" s="134"/>
    </row>
    <row r="64" spans="1:14" s="5" customFormat="1" ht="57.75" customHeight="1">
      <c r="A64" s="40">
        <v>55</v>
      </c>
      <c r="B64" s="37" t="s">
        <v>137</v>
      </c>
      <c r="C64" s="37" t="s">
        <v>181</v>
      </c>
      <c r="D64" s="37" t="s">
        <v>192</v>
      </c>
      <c r="E64" s="36" t="s">
        <v>22</v>
      </c>
      <c r="F64" s="36" t="s">
        <v>193</v>
      </c>
      <c r="G64" s="45" t="s">
        <v>194</v>
      </c>
      <c r="H64" s="46">
        <v>130</v>
      </c>
      <c r="I64" s="57" t="s">
        <v>195</v>
      </c>
      <c r="J64" s="107">
        <v>4722</v>
      </c>
      <c r="K64" s="107">
        <v>12188</v>
      </c>
      <c r="L64" s="42" t="s">
        <v>39</v>
      </c>
      <c r="M64" s="37" t="s">
        <v>45</v>
      </c>
      <c r="N64" s="134"/>
    </row>
    <row r="65" spans="1:14" s="4" customFormat="1" ht="66" customHeight="1">
      <c r="A65" s="40">
        <v>56</v>
      </c>
      <c r="B65" s="37" t="s">
        <v>137</v>
      </c>
      <c r="C65" s="36" t="s">
        <v>181</v>
      </c>
      <c r="D65" s="37" t="s">
        <v>192</v>
      </c>
      <c r="E65" s="36" t="s">
        <v>22</v>
      </c>
      <c r="F65" s="37" t="s">
        <v>196</v>
      </c>
      <c r="G65" s="38" t="s">
        <v>197</v>
      </c>
      <c r="H65" s="41">
        <v>65</v>
      </c>
      <c r="I65" s="45" t="s">
        <v>198</v>
      </c>
      <c r="J65" s="41">
        <v>575</v>
      </c>
      <c r="K65" s="41">
        <v>2287</v>
      </c>
      <c r="L65" s="42" t="s">
        <v>39</v>
      </c>
      <c r="M65" s="128" t="s">
        <v>27</v>
      </c>
      <c r="N65" s="126"/>
    </row>
    <row r="66" spans="1:14" ht="57" customHeight="1">
      <c r="A66" s="40">
        <v>57</v>
      </c>
      <c r="B66" s="42" t="s">
        <v>137</v>
      </c>
      <c r="C66" s="37" t="s">
        <v>181</v>
      </c>
      <c r="D66" s="37" t="s">
        <v>192</v>
      </c>
      <c r="E66" s="36" t="s">
        <v>22</v>
      </c>
      <c r="F66" s="42" t="s">
        <v>31</v>
      </c>
      <c r="G66" s="119" t="s">
        <v>199</v>
      </c>
      <c r="H66" s="135">
        <v>18</v>
      </c>
      <c r="I66" s="75" t="s">
        <v>198</v>
      </c>
      <c r="J66" s="147">
        <v>570</v>
      </c>
      <c r="K66" s="147">
        <v>1773</v>
      </c>
      <c r="L66" s="42" t="s">
        <v>39</v>
      </c>
      <c r="M66" s="42" t="s">
        <v>34</v>
      </c>
      <c r="N66" s="106"/>
    </row>
    <row r="67" spans="1:14" ht="60" customHeight="1">
      <c r="A67" s="40">
        <v>58</v>
      </c>
      <c r="B67" s="42" t="s">
        <v>137</v>
      </c>
      <c r="C67" s="90" t="s">
        <v>181</v>
      </c>
      <c r="D67" s="42" t="s">
        <v>192</v>
      </c>
      <c r="E67" s="36" t="s">
        <v>22</v>
      </c>
      <c r="F67" s="136" t="s">
        <v>200</v>
      </c>
      <c r="G67" s="137" t="s">
        <v>201</v>
      </c>
      <c r="H67" s="138">
        <v>175</v>
      </c>
      <c r="I67" s="75" t="s">
        <v>198</v>
      </c>
      <c r="J67" s="136">
        <v>321</v>
      </c>
      <c r="K67" s="136">
        <v>1091</v>
      </c>
      <c r="L67" s="42" t="s">
        <v>39</v>
      </c>
      <c r="M67" s="42" t="s">
        <v>109</v>
      </c>
      <c r="N67" s="106"/>
    </row>
    <row r="68" spans="1:14" ht="51" customHeight="1">
      <c r="A68" s="40">
        <v>59</v>
      </c>
      <c r="B68" s="42" t="s">
        <v>137</v>
      </c>
      <c r="C68" s="90" t="s">
        <v>181</v>
      </c>
      <c r="D68" s="42" t="s">
        <v>192</v>
      </c>
      <c r="E68" s="47" t="s">
        <v>41</v>
      </c>
      <c r="F68" s="136" t="s">
        <v>190</v>
      </c>
      <c r="G68" s="137" t="s">
        <v>202</v>
      </c>
      <c r="H68" s="138">
        <v>30</v>
      </c>
      <c r="I68" s="137" t="s">
        <v>198</v>
      </c>
      <c r="J68" s="136">
        <v>594</v>
      </c>
      <c r="K68" s="136">
        <v>2062</v>
      </c>
      <c r="L68" s="42" t="s">
        <v>177</v>
      </c>
      <c r="M68" s="42" t="s">
        <v>109</v>
      </c>
      <c r="N68" s="106"/>
    </row>
    <row r="69" spans="1:14" s="6" customFormat="1" ht="45" customHeight="1">
      <c r="A69" s="40">
        <v>60</v>
      </c>
      <c r="B69" s="56" t="s">
        <v>137</v>
      </c>
      <c r="C69" s="36" t="s">
        <v>181</v>
      </c>
      <c r="D69" s="37" t="s">
        <v>192</v>
      </c>
      <c r="E69" s="36" t="s">
        <v>22</v>
      </c>
      <c r="F69" s="56" t="s">
        <v>53</v>
      </c>
      <c r="G69" s="73" t="s">
        <v>203</v>
      </c>
      <c r="H69" s="56">
        <v>210</v>
      </c>
      <c r="I69" s="137" t="s">
        <v>198</v>
      </c>
      <c r="J69" s="56">
        <v>254</v>
      </c>
      <c r="K69" s="56">
        <v>1006</v>
      </c>
      <c r="L69" s="42" t="s">
        <v>177</v>
      </c>
      <c r="M69" s="109" t="s">
        <v>204</v>
      </c>
      <c r="N69" s="148"/>
    </row>
    <row r="70" spans="1:14" s="4" customFormat="1" ht="61.5" customHeight="1">
      <c r="A70" s="40">
        <v>61</v>
      </c>
      <c r="B70" s="85" t="s">
        <v>137</v>
      </c>
      <c r="C70" s="85" t="s">
        <v>181</v>
      </c>
      <c r="D70" s="36" t="s">
        <v>182</v>
      </c>
      <c r="E70" s="36" t="s">
        <v>205</v>
      </c>
      <c r="F70" s="36" t="s">
        <v>96</v>
      </c>
      <c r="G70" s="60" t="s">
        <v>206</v>
      </c>
      <c r="H70" s="139">
        <v>11.54</v>
      </c>
      <c r="I70" s="48" t="s">
        <v>184</v>
      </c>
      <c r="J70" s="139">
        <v>37</v>
      </c>
      <c r="K70" s="139">
        <v>135</v>
      </c>
      <c r="L70" s="130" t="s">
        <v>78</v>
      </c>
      <c r="M70" s="37" t="s">
        <v>62</v>
      </c>
      <c r="N70" s="126"/>
    </row>
    <row r="71" spans="1:14" s="5" customFormat="1" ht="55.5" customHeight="1">
      <c r="A71" s="40">
        <v>62</v>
      </c>
      <c r="B71" s="37" t="s">
        <v>137</v>
      </c>
      <c r="C71" s="37" t="s">
        <v>181</v>
      </c>
      <c r="D71" s="37" t="s">
        <v>182</v>
      </c>
      <c r="E71" s="36" t="s">
        <v>205</v>
      </c>
      <c r="F71" s="37" t="s">
        <v>207</v>
      </c>
      <c r="G71" s="48" t="s">
        <v>208</v>
      </c>
      <c r="H71" s="107">
        <v>13.9</v>
      </c>
      <c r="I71" s="48" t="s">
        <v>184</v>
      </c>
      <c r="J71" s="107">
        <v>26</v>
      </c>
      <c r="K71" s="107">
        <v>71</v>
      </c>
      <c r="L71" s="130" t="s">
        <v>78</v>
      </c>
      <c r="M71" s="37" t="s">
        <v>34</v>
      </c>
      <c r="N71" s="134"/>
    </row>
    <row r="72" spans="1:14" s="5" customFormat="1" ht="54" customHeight="1">
      <c r="A72" s="40">
        <v>63</v>
      </c>
      <c r="B72" s="37" t="s">
        <v>137</v>
      </c>
      <c r="C72" s="37" t="s">
        <v>181</v>
      </c>
      <c r="D72" s="37" t="s">
        <v>182</v>
      </c>
      <c r="E72" s="36" t="s">
        <v>205</v>
      </c>
      <c r="F72" s="37" t="s">
        <v>209</v>
      </c>
      <c r="G72" s="57" t="s">
        <v>210</v>
      </c>
      <c r="H72" s="107">
        <v>10.55</v>
      </c>
      <c r="I72" s="48" t="s">
        <v>184</v>
      </c>
      <c r="J72" s="107">
        <v>34</v>
      </c>
      <c r="K72" s="107">
        <v>81</v>
      </c>
      <c r="L72" s="130" t="s">
        <v>78</v>
      </c>
      <c r="M72" s="37" t="s">
        <v>34</v>
      </c>
      <c r="N72" s="134"/>
    </row>
    <row r="73" spans="1:14" s="5" customFormat="1" ht="60" customHeight="1">
      <c r="A73" s="40">
        <v>64</v>
      </c>
      <c r="B73" s="37" t="s">
        <v>137</v>
      </c>
      <c r="C73" s="37" t="s">
        <v>181</v>
      </c>
      <c r="D73" s="37" t="s">
        <v>182</v>
      </c>
      <c r="E73" s="36" t="s">
        <v>205</v>
      </c>
      <c r="F73" s="37" t="s">
        <v>211</v>
      </c>
      <c r="G73" s="140" t="s">
        <v>212</v>
      </c>
      <c r="H73" s="107">
        <v>22.19</v>
      </c>
      <c r="I73" s="48" t="s">
        <v>184</v>
      </c>
      <c r="J73" s="107">
        <v>36</v>
      </c>
      <c r="K73" s="107">
        <v>97</v>
      </c>
      <c r="L73" s="130" t="s">
        <v>78</v>
      </c>
      <c r="M73" s="37" t="s">
        <v>109</v>
      </c>
      <c r="N73" s="134"/>
    </row>
    <row r="74" spans="1:14" s="5" customFormat="1" ht="55.5" customHeight="1">
      <c r="A74" s="40">
        <v>65</v>
      </c>
      <c r="B74" s="141" t="s">
        <v>137</v>
      </c>
      <c r="C74" s="37" t="s">
        <v>181</v>
      </c>
      <c r="D74" s="141" t="s">
        <v>182</v>
      </c>
      <c r="E74" s="36" t="s">
        <v>205</v>
      </c>
      <c r="F74" s="141" t="s">
        <v>213</v>
      </c>
      <c r="G74" s="142" t="s">
        <v>214</v>
      </c>
      <c r="H74" s="141">
        <v>24.26</v>
      </c>
      <c r="I74" s="48" t="s">
        <v>184</v>
      </c>
      <c r="J74" s="141">
        <v>33</v>
      </c>
      <c r="K74" s="141">
        <v>93</v>
      </c>
      <c r="L74" s="130" t="s">
        <v>78</v>
      </c>
      <c r="M74" s="141" t="s">
        <v>109</v>
      </c>
      <c r="N74" s="134"/>
    </row>
    <row r="75" spans="1:14" s="5" customFormat="1" ht="60.75" customHeight="1">
      <c r="A75" s="40">
        <v>66</v>
      </c>
      <c r="B75" s="37" t="s">
        <v>137</v>
      </c>
      <c r="C75" s="36" t="s">
        <v>181</v>
      </c>
      <c r="D75" s="36" t="s">
        <v>182</v>
      </c>
      <c r="E75" s="36" t="s">
        <v>205</v>
      </c>
      <c r="F75" s="36" t="s">
        <v>215</v>
      </c>
      <c r="G75" s="110" t="s">
        <v>216</v>
      </c>
      <c r="H75" s="54">
        <v>27</v>
      </c>
      <c r="I75" s="48" t="s">
        <v>184</v>
      </c>
      <c r="J75" s="36">
        <v>65</v>
      </c>
      <c r="K75" s="36">
        <v>272</v>
      </c>
      <c r="L75" s="130" t="s">
        <v>78</v>
      </c>
      <c r="M75" s="37" t="s">
        <v>109</v>
      </c>
      <c r="N75" s="134"/>
    </row>
    <row r="76" spans="1:14" ht="66" customHeight="1">
      <c r="A76" s="40">
        <v>67</v>
      </c>
      <c r="B76" s="37" t="s">
        <v>137</v>
      </c>
      <c r="C76" s="37" t="s">
        <v>181</v>
      </c>
      <c r="D76" s="37" t="s">
        <v>182</v>
      </c>
      <c r="E76" s="36" t="s">
        <v>205</v>
      </c>
      <c r="F76" s="37" t="s">
        <v>217</v>
      </c>
      <c r="G76" s="45" t="s">
        <v>216</v>
      </c>
      <c r="H76" s="37">
        <v>22.16</v>
      </c>
      <c r="I76" s="48" t="s">
        <v>184</v>
      </c>
      <c r="J76" s="37">
        <v>43</v>
      </c>
      <c r="K76" s="37">
        <v>260</v>
      </c>
      <c r="L76" s="130" t="s">
        <v>78</v>
      </c>
      <c r="M76" s="37" t="s">
        <v>109</v>
      </c>
      <c r="N76" s="106"/>
    </row>
    <row r="77" spans="1:14" s="4" customFormat="1" ht="69" customHeight="1">
      <c r="A77" s="40">
        <v>68</v>
      </c>
      <c r="B77" s="37" t="s">
        <v>137</v>
      </c>
      <c r="C77" s="37" t="s">
        <v>181</v>
      </c>
      <c r="D77" s="37" t="s">
        <v>182</v>
      </c>
      <c r="E77" s="36" t="s">
        <v>205</v>
      </c>
      <c r="F77" s="37" t="s">
        <v>218</v>
      </c>
      <c r="G77" s="45" t="s">
        <v>219</v>
      </c>
      <c r="H77" s="37">
        <v>21.3</v>
      </c>
      <c r="I77" s="48" t="s">
        <v>184</v>
      </c>
      <c r="J77" s="37">
        <v>56</v>
      </c>
      <c r="K77" s="37">
        <v>253</v>
      </c>
      <c r="L77" s="130" t="s">
        <v>78</v>
      </c>
      <c r="M77" s="37" t="s">
        <v>109</v>
      </c>
      <c r="N77" s="126"/>
    </row>
    <row r="78" spans="1:14" ht="63" customHeight="1">
      <c r="A78" s="40">
        <v>69</v>
      </c>
      <c r="B78" s="37" t="s">
        <v>137</v>
      </c>
      <c r="C78" s="37" t="s">
        <v>181</v>
      </c>
      <c r="D78" s="37" t="s">
        <v>182</v>
      </c>
      <c r="E78" s="36" t="s">
        <v>205</v>
      </c>
      <c r="F78" s="37" t="s">
        <v>220</v>
      </c>
      <c r="G78" s="45" t="s">
        <v>221</v>
      </c>
      <c r="H78" s="37">
        <v>12.3</v>
      </c>
      <c r="I78" s="48" t="s">
        <v>184</v>
      </c>
      <c r="J78" s="37">
        <v>65</v>
      </c>
      <c r="K78" s="37">
        <v>285</v>
      </c>
      <c r="L78" s="130" t="s">
        <v>78</v>
      </c>
      <c r="M78" s="37" t="s">
        <v>109</v>
      </c>
      <c r="N78" s="106"/>
    </row>
    <row r="79" spans="1:14" s="6" customFormat="1" ht="63" customHeight="1">
      <c r="A79" s="40">
        <v>70</v>
      </c>
      <c r="B79" s="37" t="s">
        <v>137</v>
      </c>
      <c r="C79" s="37" t="s">
        <v>181</v>
      </c>
      <c r="D79" s="37" t="s">
        <v>182</v>
      </c>
      <c r="E79" s="36" t="s">
        <v>205</v>
      </c>
      <c r="F79" s="37" t="s">
        <v>222</v>
      </c>
      <c r="G79" s="45" t="s">
        <v>223</v>
      </c>
      <c r="H79" s="37">
        <v>10.9</v>
      </c>
      <c r="I79" s="48" t="s">
        <v>184</v>
      </c>
      <c r="J79" s="37">
        <v>38</v>
      </c>
      <c r="K79" s="37">
        <v>221</v>
      </c>
      <c r="L79" s="130" t="s">
        <v>78</v>
      </c>
      <c r="M79" s="37" t="s">
        <v>109</v>
      </c>
      <c r="N79" s="148"/>
    </row>
    <row r="80" spans="1:14" s="5" customFormat="1" ht="48" customHeight="1">
      <c r="A80" s="40">
        <v>71</v>
      </c>
      <c r="B80" s="37" t="s">
        <v>137</v>
      </c>
      <c r="C80" s="37" t="s">
        <v>181</v>
      </c>
      <c r="D80" s="37" t="s">
        <v>182</v>
      </c>
      <c r="E80" s="36" t="s">
        <v>205</v>
      </c>
      <c r="F80" s="37" t="s">
        <v>224</v>
      </c>
      <c r="G80" s="45" t="s">
        <v>225</v>
      </c>
      <c r="H80" s="107">
        <v>18.59</v>
      </c>
      <c r="I80" s="48" t="s">
        <v>184</v>
      </c>
      <c r="J80" s="107">
        <v>418</v>
      </c>
      <c r="K80" s="107">
        <v>1372</v>
      </c>
      <c r="L80" s="130" t="s">
        <v>78</v>
      </c>
      <c r="M80" s="37" t="s">
        <v>109</v>
      </c>
      <c r="N80" s="134"/>
    </row>
    <row r="81" spans="1:14" ht="60" customHeight="1">
      <c r="A81" s="40">
        <v>72</v>
      </c>
      <c r="B81" s="37" t="s">
        <v>137</v>
      </c>
      <c r="C81" s="37" t="s">
        <v>181</v>
      </c>
      <c r="D81" s="37" t="s">
        <v>182</v>
      </c>
      <c r="E81" s="36" t="s">
        <v>205</v>
      </c>
      <c r="F81" s="37" t="s">
        <v>226</v>
      </c>
      <c r="G81" s="45" t="s">
        <v>227</v>
      </c>
      <c r="H81" s="37">
        <v>25.4</v>
      </c>
      <c r="I81" s="48" t="s">
        <v>184</v>
      </c>
      <c r="J81" s="37">
        <v>52</v>
      </c>
      <c r="K81" s="37">
        <v>251</v>
      </c>
      <c r="L81" s="130" t="s">
        <v>78</v>
      </c>
      <c r="M81" s="37" t="s">
        <v>109</v>
      </c>
      <c r="N81" s="106"/>
    </row>
    <row r="82" spans="1:14" ht="57" customHeight="1">
      <c r="A82" s="40">
        <v>73</v>
      </c>
      <c r="B82" s="37" t="s">
        <v>137</v>
      </c>
      <c r="C82" s="37" t="s">
        <v>181</v>
      </c>
      <c r="D82" s="37" t="s">
        <v>182</v>
      </c>
      <c r="E82" s="36" t="s">
        <v>205</v>
      </c>
      <c r="F82" s="37" t="s">
        <v>228</v>
      </c>
      <c r="G82" s="48" t="s">
        <v>229</v>
      </c>
      <c r="H82" s="41">
        <v>12.66</v>
      </c>
      <c r="I82" s="48" t="s">
        <v>184</v>
      </c>
      <c r="J82" s="41">
        <v>30</v>
      </c>
      <c r="K82" s="41">
        <v>79</v>
      </c>
      <c r="L82" s="130" t="s">
        <v>78</v>
      </c>
      <c r="M82" s="37" t="s">
        <v>109</v>
      </c>
      <c r="N82" s="106"/>
    </row>
    <row r="83" spans="1:14" ht="57.75" customHeight="1">
      <c r="A83" s="40">
        <v>74</v>
      </c>
      <c r="B83" s="85" t="s">
        <v>137</v>
      </c>
      <c r="C83" s="85" t="s">
        <v>181</v>
      </c>
      <c r="D83" s="36" t="s">
        <v>182</v>
      </c>
      <c r="E83" s="36" t="s">
        <v>205</v>
      </c>
      <c r="F83" s="36" t="s">
        <v>230</v>
      </c>
      <c r="G83" s="60" t="s">
        <v>231</v>
      </c>
      <c r="H83" s="139">
        <v>15.22</v>
      </c>
      <c r="I83" s="48" t="s">
        <v>184</v>
      </c>
      <c r="J83" s="139">
        <v>29</v>
      </c>
      <c r="K83" s="139">
        <v>68</v>
      </c>
      <c r="L83" s="130" t="s">
        <v>78</v>
      </c>
      <c r="M83" s="37" t="s">
        <v>56</v>
      </c>
      <c r="N83" s="106"/>
    </row>
    <row r="84" spans="1:14" s="4" customFormat="1" ht="51" customHeight="1">
      <c r="A84" s="40">
        <v>75</v>
      </c>
      <c r="B84" s="85" t="s">
        <v>137</v>
      </c>
      <c r="C84" s="85" t="s">
        <v>181</v>
      </c>
      <c r="D84" s="36" t="s">
        <v>182</v>
      </c>
      <c r="E84" s="36" t="s">
        <v>205</v>
      </c>
      <c r="F84" s="36" t="s">
        <v>232</v>
      </c>
      <c r="G84" s="60" t="s">
        <v>233</v>
      </c>
      <c r="H84" s="139">
        <v>12.2</v>
      </c>
      <c r="I84" s="48" t="s">
        <v>184</v>
      </c>
      <c r="J84" s="139">
        <v>26</v>
      </c>
      <c r="K84" s="139">
        <v>63</v>
      </c>
      <c r="L84" s="130" t="s">
        <v>78</v>
      </c>
      <c r="M84" s="37" t="s">
        <v>56</v>
      </c>
      <c r="N84" s="126"/>
    </row>
    <row r="85" spans="1:14" ht="63" customHeight="1">
      <c r="A85" s="40">
        <v>76</v>
      </c>
      <c r="B85" s="85" t="s">
        <v>137</v>
      </c>
      <c r="C85" s="85" t="s">
        <v>138</v>
      </c>
      <c r="D85" s="37" t="s">
        <v>143</v>
      </c>
      <c r="E85" s="36" t="s">
        <v>205</v>
      </c>
      <c r="F85" s="36" t="s">
        <v>234</v>
      </c>
      <c r="G85" s="60" t="s">
        <v>235</v>
      </c>
      <c r="H85" s="139">
        <v>25.33</v>
      </c>
      <c r="I85" s="110" t="s">
        <v>236</v>
      </c>
      <c r="J85" s="139">
        <v>38</v>
      </c>
      <c r="K85" s="139">
        <v>79</v>
      </c>
      <c r="L85" s="130" t="s">
        <v>237</v>
      </c>
      <c r="M85" s="37" t="s">
        <v>62</v>
      </c>
      <c r="N85" s="106"/>
    </row>
    <row r="86" spans="1:14" ht="69" customHeight="1">
      <c r="A86" s="40">
        <v>77</v>
      </c>
      <c r="B86" s="85" t="s">
        <v>137</v>
      </c>
      <c r="C86" s="85" t="s">
        <v>138</v>
      </c>
      <c r="D86" s="37" t="s">
        <v>143</v>
      </c>
      <c r="E86" s="36" t="s">
        <v>205</v>
      </c>
      <c r="F86" s="36" t="s">
        <v>96</v>
      </c>
      <c r="G86" s="60" t="s">
        <v>238</v>
      </c>
      <c r="H86" s="139">
        <v>30.93</v>
      </c>
      <c r="I86" s="110" t="s">
        <v>236</v>
      </c>
      <c r="J86" s="139">
        <v>37</v>
      </c>
      <c r="K86" s="139">
        <v>135</v>
      </c>
      <c r="L86" s="130" t="s">
        <v>237</v>
      </c>
      <c r="M86" s="37" t="s">
        <v>62</v>
      </c>
      <c r="N86" s="106"/>
    </row>
    <row r="87" spans="1:14" ht="66.75" customHeight="1">
      <c r="A87" s="40">
        <v>78</v>
      </c>
      <c r="B87" s="85" t="s">
        <v>137</v>
      </c>
      <c r="C87" s="85" t="s">
        <v>138</v>
      </c>
      <c r="D87" s="37" t="s">
        <v>143</v>
      </c>
      <c r="E87" s="36" t="s">
        <v>205</v>
      </c>
      <c r="F87" s="36" t="s">
        <v>239</v>
      </c>
      <c r="G87" s="60" t="s">
        <v>240</v>
      </c>
      <c r="H87" s="139">
        <v>15.6</v>
      </c>
      <c r="I87" s="110" t="s">
        <v>236</v>
      </c>
      <c r="J87" s="139">
        <v>65</v>
      </c>
      <c r="K87" s="139">
        <v>189</v>
      </c>
      <c r="L87" s="130" t="s">
        <v>237</v>
      </c>
      <c r="M87" s="37" t="s">
        <v>62</v>
      </c>
      <c r="N87" s="106"/>
    </row>
    <row r="88" spans="1:14" s="6" customFormat="1" ht="72.75" customHeight="1">
      <c r="A88" s="40">
        <v>79</v>
      </c>
      <c r="B88" s="85" t="s">
        <v>137</v>
      </c>
      <c r="C88" s="85" t="s">
        <v>138</v>
      </c>
      <c r="D88" s="37" t="s">
        <v>143</v>
      </c>
      <c r="E88" s="36" t="s">
        <v>205</v>
      </c>
      <c r="F88" s="36" t="s">
        <v>241</v>
      </c>
      <c r="G88" s="60" t="s">
        <v>242</v>
      </c>
      <c r="H88" s="139">
        <v>23.7</v>
      </c>
      <c r="I88" s="110" t="s">
        <v>236</v>
      </c>
      <c r="J88" s="139">
        <v>31</v>
      </c>
      <c r="K88" s="139">
        <v>98</v>
      </c>
      <c r="L88" s="130" t="s">
        <v>237</v>
      </c>
      <c r="M88" s="37" t="s">
        <v>62</v>
      </c>
      <c r="N88" s="148"/>
    </row>
    <row r="89" spans="1:14" ht="72" customHeight="1">
      <c r="A89" s="40">
        <v>80</v>
      </c>
      <c r="B89" s="85" t="s">
        <v>137</v>
      </c>
      <c r="C89" s="85" t="s">
        <v>138</v>
      </c>
      <c r="D89" s="37" t="s">
        <v>143</v>
      </c>
      <c r="E89" s="36" t="s">
        <v>205</v>
      </c>
      <c r="F89" s="36" t="s">
        <v>243</v>
      </c>
      <c r="G89" s="60" t="s">
        <v>244</v>
      </c>
      <c r="H89" s="139">
        <v>64.8</v>
      </c>
      <c r="I89" s="110" t="s">
        <v>236</v>
      </c>
      <c r="J89" s="139">
        <v>75</v>
      </c>
      <c r="K89" s="139">
        <v>332</v>
      </c>
      <c r="L89" s="130" t="s">
        <v>237</v>
      </c>
      <c r="M89" s="37" t="s">
        <v>27</v>
      </c>
      <c r="N89" s="106"/>
    </row>
    <row r="90" spans="1:14" ht="75" customHeight="1">
      <c r="A90" s="40">
        <v>81</v>
      </c>
      <c r="B90" s="37" t="s">
        <v>137</v>
      </c>
      <c r="C90" s="37" t="s">
        <v>138</v>
      </c>
      <c r="D90" s="37" t="s">
        <v>143</v>
      </c>
      <c r="E90" s="36" t="s">
        <v>205</v>
      </c>
      <c r="F90" s="37" t="s">
        <v>207</v>
      </c>
      <c r="G90" s="48" t="s">
        <v>245</v>
      </c>
      <c r="H90" s="107">
        <v>34.07</v>
      </c>
      <c r="I90" s="110" t="s">
        <v>236</v>
      </c>
      <c r="J90" s="107">
        <v>26</v>
      </c>
      <c r="K90" s="107">
        <v>71</v>
      </c>
      <c r="L90" s="130" t="s">
        <v>237</v>
      </c>
      <c r="M90" s="37" t="s">
        <v>34</v>
      </c>
      <c r="N90" s="106"/>
    </row>
    <row r="91" spans="1:14" s="5" customFormat="1" ht="67.5" customHeight="1">
      <c r="A91" s="40">
        <v>82</v>
      </c>
      <c r="B91" s="37" t="s">
        <v>137</v>
      </c>
      <c r="C91" s="37" t="s">
        <v>138</v>
      </c>
      <c r="D91" s="37" t="s">
        <v>143</v>
      </c>
      <c r="E91" s="36" t="s">
        <v>246</v>
      </c>
      <c r="F91" s="37" t="s">
        <v>209</v>
      </c>
      <c r="G91" s="48" t="s">
        <v>247</v>
      </c>
      <c r="H91" s="107">
        <v>34.79</v>
      </c>
      <c r="I91" s="110" t="s">
        <v>236</v>
      </c>
      <c r="J91" s="107">
        <v>34</v>
      </c>
      <c r="K91" s="107">
        <v>81</v>
      </c>
      <c r="L91" s="130" t="s">
        <v>237</v>
      </c>
      <c r="M91" s="37" t="s">
        <v>34</v>
      </c>
      <c r="N91" s="134"/>
    </row>
    <row r="92" spans="1:14" s="5" customFormat="1" ht="72" customHeight="1">
      <c r="A92" s="40">
        <v>83</v>
      </c>
      <c r="B92" s="37" t="s">
        <v>137</v>
      </c>
      <c r="C92" s="37" t="s">
        <v>138</v>
      </c>
      <c r="D92" s="37" t="s">
        <v>143</v>
      </c>
      <c r="E92" s="36" t="s">
        <v>205</v>
      </c>
      <c r="F92" s="37" t="s">
        <v>211</v>
      </c>
      <c r="G92" s="48" t="s">
        <v>248</v>
      </c>
      <c r="H92" s="41">
        <v>42.03</v>
      </c>
      <c r="I92" s="110" t="s">
        <v>236</v>
      </c>
      <c r="J92" s="41">
        <v>36</v>
      </c>
      <c r="K92" s="41">
        <v>97</v>
      </c>
      <c r="L92" s="130" t="s">
        <v>237</v>
      </c>
      <c r="M92" s="37" t="s">
        <v>109</v>
      </c>
      <c r="N92" s="134"/>
    </row>
    <row r="93" spans="1:14" s="5" customFormat="1" ht="70.5" customHeight="1">
      <c r="A93" s="40">
        <v>84</v>
      </c>
      <c r="B93" s="37" t="s">
        <v>137</v>
      </c>
      <c r="C93" s="37" t="s">
        <v>138</v>
      </c>
      <c r="D93" s="37" t="s">
        <v>143</v>
      </c>
      <c r="E93" s="36" t="s">
        <v>246</v>
      </c>
      <c r="F93" s="37" t="s">
        <v>249</v>
      </c>
      <c r="G93" s="45" t="s">
        <v>250</v>
      </c>
      <c r="H93" s="41">
        <v>40.28</v>
      </c>
      <c r="I93" s="110" t="s">
        <v>236</v>
      </c>
      <c r="J93" s="41">
        <v>31</v>
      </c>
      <c r="K93" s="41">
        <v>89</v>
      </c>
      <c r="L93" s="130" t="s">
        <v>237</v>
      </c>
      <c r="M93" s="37" t="s">
        <v>109</v>
      </c>
      <c r="N93" s="134"/>
    </row>
    <row r="94" spans="1:14" s="5" customFormat="1" ht="60" customHeight="1">
      <c r="A94" s="40">
        <v>85</v>
      </c>
      <c r="B94" s="37" t="s">
        <v>137</v>
      </c>
      <c r="C94" s="37" t="s">
        <v>138</v>
      </c>
      <c r="D94" s="37" t="s">
        <v>143</v>
      </c>
      <c r="E94" s="36" t="s">
        <v>205</v>
      </c>
      <c r="F94" s="37" t="s">
        <v>213</v>
      </c>
      <c r="G94" s="140" t="s">
        <v>251</v>
      </c>
      <c r="H94" s="107">
        <v>47.82</v>
      </c>
      <c r="I94" s="110" t="s">
        <v>236</v>
      </c>
      <c r="J94" s="107">
        <v>33</v>
      </c>
      <c r="K94" s="107">
        <v>93</v>
      </c>
      <c r="L94" s="130" t="s">
        <v>237</v>
      </c>
      <c r="M94" s="37" t="s">
        <v>109</v>
      </c>
      <c r="N94" s="134"/>
    </row>
    <row r="95" spans="1:14" ht="75.75" customHeight="1">
      <c r="A95" s="40">
        <v>86</v>
      </c>
      <c r="B95" s="37" t="s">
        <v>137</v>
      </c>
      <c r="C95" s="36" t="s">
        <v>138</v>
      </c>
      <c r="D95" s="37" t="s">
        <v>143</v>
      </c>
      <c r="E95" s="36" t="s">
        <v>205</v>
      </c>
      <c r="F95" s="36" t="s">
        <v>215</v>
      </c>
      <c r="G95" s="110" t="s">
        <v>252</v>
      </c>
      <c r="H95" s="54">
        <v>51</v>
      </c>
      <c r="I95" s="110" t="s">
        <v>236</v>
      </c>
      <c r="J95" s="36">
        <v>65</v>
      </c>
      <c r="K95" s="36">
        <v>272</v>
      </c>
      <c r="L95" s="130" t="s">
        <v>237</v>
      </c>
      <c r="M95" s="37" t="s">
        <v>109</v>
      </c>
      <c r="N95" s="106"/>
    </row>
    <row r="96" spans="1:14" ht="66" customHeight="1">
      <c r="A96" s="40">
        <v>87</v>
      </c>
      <c r="B96" s="36" t="s">
        <v>137</v>
      </c>
      <c r="C96" s="37" t="s">
        <v>138</v>
      </c>
      <c r="D96" s="37" t="s">
        <v>143</v>
      </c>
      <c r="E96" s="36" t="s">
        <v>205</v>
      </c>
      <c r="F96" s="36" t="s">
        <v>217</v>
      </c>
      <c r="G96" s="110" t="s">
        <v>252</v>
      </c>
      <c r="H96" s="54">
        <v>43</v>
      </c>
      <c r="I96" s="110" t="s">
        <v>236</v>
      </c>
      <c r="J96" s="36">
        <v>43</v>
      </c>
      <c r="K96" s="36">
        <v>260</v>
      </c>
      <c r="L96" s="130" t="s">
        <v>237</v>
      </c>
      <c r="M96" s="37" t="s">
        <v>109</v>
      </c>
      <c r="N96" s="106"/>
    </row>
    <row r="97" spans="1:14" ht="72" customHeight="1">
      <c r="A97" s="40">
        <v>88</v>
      </c>
      <c r="B97" s="42" t="s">
        <v>137</v>
      </c>
      <c r="C97" s="42" t="s">
        <v>138</v>
      </c>
      <c r="D97" s="37" t="s">
        <v>143</v>
      </c>
      <c r="E97" s="36" t="s">
        <v>205</v>
      </c>
      <c r="F97" s="42" t="s">
        <v>253</v>
      </c>
      <c r="G97" s="75" t="s">
        <v>254</v>
      </c>
      <c r="H97" s="42">
        <v>54.35</v>
      </c>
      <c r="I97" s="110" t="s">
        <v>236</v>
      </c>
      <c r="J97" s="42">
        <v>43</v>
      </c>
      <c r="K97" s="42">
        <v>260</v>
      </c>
      <c r="L97" s="130" t="s">
        <v>237</v>
      </c>
      <c r="M97" s="37" t="s">
        <v>109</v>
      </c>
      <c r="N97" s="106"/>
    </row>
    <row r="98" spans="1:14" ht="72" customHeight="1">
      <c r="A98" s="40">
        <v>89</v>
      </c>
      <c r="B98" s="42" t="s">
        <v>137</v>
      </c>
      <c r="C98" s="42" t="s">
        <v>138</v>
      </c>
      <c r="D98" s="37" t="s">
        <v>143</v>
      </c>
      <c r="E98" s="36" t="s">
        <v>205</v>
      </c>
      <c r="F98" s="42" t="s">
        <v>218</v>
      </c>
      <c r="G98" s="75" t="s">
        <v>255</v>
      </c>
      <c r="H98" s="42">
        <v>37.85</v>
      </c>
      <c r="I98" s="110" t="s">
        <v>236</v>
      </c>
      <c r="J98" s="42">
        <v>56</v>
      </c>
      <c r="K98" s="42">
        <v>253</v>
      </c>
      <c r="L98" s="130" t="s">
        <v>237</v>
      </c>
      <c r="M98" s="37" t="s">
        <v>109</v>
      </c>
      <c r="N98" s="106"/>
    </row>
    <row r="99" spans="1:14" ht="72" customHeight="1">
      <c r="A99" s="40">
        <v>90</v>
      </c>
      <c r="B99" s="42" t="s">
        <v>137</v>
      </c>
      <c r="C99" s="42" t="s">
        <v>138</v>
      </c>
      <c r="D99" s="42" t="s">
        <v>143</v>
      </c>
      <c r="E99" s="36" t="s">
        <v>205</v>
      </c>
      <c r="F99" s="42" t="s">
        <v>256</v>
      </c>
      <c r="G99" s="73" t="s">
        <v>257</v>
      </c>
      <c r="H99" s="63">
        <v>27.2</v>
      </c>
      <c r="I99" s="110" t="s">
        <v>236</v>
      </c>
      <c r="J99" s="63">
        <v>32</v>
      </c>
      <c r="K99" s="63">
        <v>75</v>
      </c>
      <c r="L99" s="130" t="s">
        <v>237</v>
      </c>
      <c r="M99" s="37" t="s">
        <v>109</v>
      </c>
      <c r="N99" s="106"/>
    </row>
    <row r="100" spans="1:14" ht="69" customHeight="1">
      <c r="A100" s="40">
        <v>91</v>
      </c>
      <c r="B100" s="42" t="s">
        <v>137</v>
      </c>
      <c r="C100" s="42" t="s">
        <v>138</v>
      </c>
      <c r="D100" s="42" t="s">
        <v>143</v>
      </c>
      <c r="E100" s="36" t="s">
        <v>205</v>
      </c>
      <c r="F100" s="42" t="s">
        <v>220</v>
      </c>
      <c r="G100" s="75" t="s">
        <v>258</v>
      </c>
      <c r="H100" s="42">
        <v>56.08</v>
      </c>
      <c r="I100" s="110" t="s">
        <v>236</v>
      </c>
      <c r="J100" s="42">
        <v>65</v>
      </c>
      <c r="K100" s="42">
        <v>285</v>
      </c>
      <c r="L100" s="130" t="s">
        <v>237</v>
      </c>
      <c r="M100" s="37" t="s">
        <v>109</v>
      </c>
      <c r="N100" s="106"/>
    </row>
    <row r="101" spans="1:14" ht="73.5" customHeight="1">
      <c r="A101" s="40">
        <v>92</v>
      </c>
      <c r="B101" s="42" t="s">
        <v>137</v>
      </c>
      <c r="C101" s="42" t="s">
        <v>138</v>
      </c>
      <c r="D101" s="37" t="s">
        <v>143</v>
      </c>
      <c r="E101" s="36" t="s">
        <v>205</v>
      </c>
      <c r="F101" s="42" t="s">
        <v>222</v>
      </c>
      <c r="G101" s="75" t="s">
        <v>259</v>
      </c>
      <c r="H101" s="42">
        <v>22.42</v>
      </c>
      <c r="I101" s="110" t="s">
        <v>236</v>
      </c>
      <c r="J101" s="42">
        <v>38</v>
      </c>
      <c r="K101" s="42">
        <v>221</v>
      </c>
      <c r="L101" s="130" t="s">
        <v>237</v>
      </c>
      <c r="M101" s="37" t="s">
        <v>109</v>
      </c>
      <c r="N101" s="106"/>
    </row>
    <row r="102" spans="1:14" ht="69" customHeight="1">
      <c r="A102" s="40">
        <v>93</v>
      </c>
      <c r="B102" s="42" t="s">
        <v>137</v>
      </c>
      <c r="C102" s="42" t="s">
        <v>138</v>
      </c>
      <c r="D102" s="37" t="s">
        <v>143</v>
      </c>
      <c r="E102" s="36" t="s">
        <v>205</v>
      </c>
      <c r="F102" s="42" t="s">
        <v>224</v>
      </c>
      <c r="G102" s="73" t="s">
        <v>260</v>
      </c>
      <c r="H102" s="63">
        <v>45.32</v>
      </c>
      <c r="I102" s="110" t="s">
        <v>236</v>
      </c>
      <c r="J102" s="63">
        <v>418</v>
      </c>
      <c r="K102" s="63">
        <v>1372</v>
      </c>
      <c r="L102" s="130" t="s">
        <v>237</v>
      </c>
      <c r="M102" s="37" t="s">
        <v>109</v>
      </c>
      <c r="N102" s="106"/>
    </row>
    <row r="103" spans="1:14" ht="72.75" customHeight="1">
      <c r="A103" s="40">
        <v>94</v>
      </c>
      <c r="B103" s="42" t="s">
        <v>137</v>
      </c>
      <c r="C103" s="42" t="s">
        <v>138</v>
      </c>
      <c r="D103" s="37" t="s">
        <v>143</v>
      </c>
      <c r="E103" s="36" t="s">
        <v>205</v>
      </c>
      <c r="F103" s="42" t="s">
        <v>226</v>
      </c>
      <c r="G103" s="75" t="s">
        <v>261</v>
      </c>
      <c r="H103" s="42">
        <v>37.4</v>
      </c>
      <c r="I103" s="110" t="s">
        <v>236</v>
      </c>
      <c r="J103" s="42">
        <v>52</v>
      </c>
      <c r="K103" s="42">
        <v>251</v>
      </c>
      <c r="L103" s="130" t="s">
        <v>237</v>
      </c>
      <c r="M103" s="37" t="s">
        <v>109</v>
      </c>
      <c r="N103" s="106"/>
    </row>
    <row r="104" spans="1:14" ht="72.75" customHeight="1">
      <c r="A104" s="40">
        <v>95</v>
      </c>
      <c r="B104" s="42" t="s">
        <v>137</v>
      </c>
      <c r="C104" s="42" t="s">
        <v>138</v>
      </c>
      <c r="D104" s="37" t="s">
        <v>143</v>
      </c>
      <c r="E104" s="36" t="s">
        <v>246</v>
      </c>
      <c r="F104" s="42" t="s">
        <v>228</v>
      </c>
      <c r="G104" s="75" t="s">
        <v>262</v>
      </c>
      <c r="H104" s="42">
        <v>19.51</v>
      </c>
      <c r="I104" s="110" t="s">
        <v>236</v>
      </c>
      <c r="J104" s="42">
        <v>30</v>
      </c>
      <c r="K104" s="42">
        <v>79</v>
      </c>
      <c r="L104" s="130" t="s">
        <v>237</v>
      </c>
      <c r="M104" s="37" t="s">
        <v>109</v>
      </c>
      <c r="N104" s="106"/>
    </row>
    <row r="105" spans="1:14" ht="69" customHeight="1">
      <c r="A105" s="40">
        <v>96</v>
      </c>
      <c r="B105" s="117" t="s">
        <v>137</v>
      </c>
      <c r="C105" s="117" t="s">
        <v>138</v>
      </c>
      <c r="D105" s="42" t="s">
        <v>143</v>
      </c>
      <c r="E105" s="36" t="s">
        <v>205</v>
      </c>
      <c r="F105" s="56" t="s">
        <v>230</v>
      </c>
      <c r="G105" s="143" t="s">
        <v>263</v>
      </c>
      <c r="H105" s="144">
        <v>28.9</v>
      </c>
      <c r="I105" s="110" t="s">
        <v>236</v>
      </c>
      <c r="J105" s="144">
        <v>29</v>
      </c>
      <c r="K105" s="144">
        <v>68</v>
      </c>
      <c r="L105" s="130" t="s">
        <v>237</v>
      </c>
      <c r="M105" s="37" t="s">
        <v>56</v>
      </c>
      <c r="N105" s="106"/>
    </row>
    <row r="106" spans="1:14" s="6" customFormat="1" ht="45" customHeight="1">
      <c r="A106" s="32" t="s">
        <v>264</v>
      </c>
      <c r="B106" s="82"/>
      <c r="C106" s="82"/>
      <c r="D106" s="82"/>
      <c r="E106" s="82"/>
      <c r="F106" s="83"/>
      <c r="G106" s="73"/>
      <c r="H106" s="145">
        <v>50</v>
      </c>
      <c r="I106" s="120"/>
      <c r="J106" s="56"/>
      <c r="K106" s="56"/>
      <c r="L106" s="85"/>
      <c r="M106" s="109"/>
      <c r="N106" s="148"/>
    </row>
    <row r="107" spans="1:14" ht="112.5" customHeight="1">
      <c r="A107" s="40">
        <v>97</v>
      </c>
      <c r="B107" s="56" t="s">
        <v>265</v>
      </c>
      <c r="C107" s="56" t="s">
        <v>265</v>
      </c>
      <c r="D107" s="56" t="s">
        <v>265</v>
      </c>
      <c r="E107" s="36" t="s">
        <v>266</v>
      </c>
      <c r="F107" s="56" t="s">
        <v>131</v>
      </c>
      <c r="G107" s="143" t="s">
        <v>267</v>
      </c>
      <c r="H107" s="146">
        <v>50</v>
      </c>
      <c r="I107" s="120" t="s">
        <v>268</v>
      </c>
      <c r="J107" s="61">
        <v>42742</v>
      </c>
      <c r="K107" s="61">
        <v>129345</v>
      </c>
      <c r="L107" s="85" t="s">
        <v>26</v>
      </c>
      <c r="M107" s="56" t="s">
        <v>269</v>
      </c>
      <c r="N107" s="106"/>
    </row>
    <row r="108" spans="5:12" ht="14.25">
      <c r="E108" s="10"/>
      <c r="F108" s="11"/>
      <c r="G108" s="12"/>
      <c r="H108" s="9"/>
      <c r="L108" s="14"/>
    </row>
  </sheetData>
  <sheetProtection/>
  <autoFilter ref="A6:M107">
    <sortState ref="A7:M108">
      <sortCondition sortBy="value" ref="B7:B108"/>
    </sortState>
  </autoFilter>
  <mergeCells count="18">
    <mergeCell ref="A1:B1"/>
    <mergeCell ref="I5:K5"/>
    <mergeCell ref="A7:F7"/>
    <mergeCell ref="A8:F8"/>
    <mergeCell ref="A41:F41"/>
    <mergeCell ref="A106:F106"/>
    <mergeCell ref="A5:A6"/>
    <mergeCell ref="B5:B6"/>
    <mergeCell ref="C5:C6"/>
    <mergeCell ref="D5:D6"/>
    <mergeCell ref="E5:E6"/>
    <mergeCell ref="F5:F6"/>
    <mergeCell ref="G5:G6"/>
    <mergeCell ref="H5:H6"/>
    <mergeCell ref="L5:L6"/>
    <mergeCell ref="M5:M6"/>
    <mergeCell ref="N5:N6"/>
    <mergeCell ref="A2:M4"/>
  </mergeCells>
  <printOptions horizontalCentered="1"/>
  <pageMargins left="0.275" right="0.11805555555555555" top="0.5506944444444445" bottom="0.5118055555555555" header="0.20069444444444445" footer="0.20069444444444445"/>
  <pageSetup fitToHeight="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2021-03-06T03:19:50Z</dcterms:created>
  <dcterms:modified xsi:type="dcterms:W3CDTF">2021-08-11T02:10:08Z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AD907797BE4645F7B68C9805C89236FC</vt:lpwstr>
  </property>
</Properties>
</file>