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44" windowHeight="12251" activeTab="0" tabRatio="600"/>
  </bookViews>
  <sheets>
    <sheet name="种植信息表 (2)" sheetId="3" r:id="rId1"/>
  </sheets>
  <definedNames>
    <definedName name="_xlnm._FilterDatabase" localSheetId="0" hidden="1">'种植信息表 (2)'!$A$2:$K$22</definedName>
    <definedName name="_xlnm._FilterDatabase" localSheetId="0" hidden="1">'种植信息表 (2)'!A2:K22</definedName>
  </definedNames>
  <calcPr calcId="191029"/>
  <extLst/>
</workbook>
</file>

<file path=xl/sharedStrings.xml><?xml version="1.0" encoding="utf-8"?>
<sst xmlns="http://schemas.openxmlformats.org/spreadsheetml/2006/main" count="90" uniqueCount="40">
  <si>
    <t>高台县2026年玉米生物育种产业化示范种植资金补助汇总表</t>
  </si>
  <si>
    <t>序号</t>
  </si>
  <si>
    <t>种植（试种）主体名称</t>
  </si>
  <si>
    <t>供种企业名称</t>
  </si>
  <si>
    <t>种植（试种）品种</t>
  </si>
  <si>
    <t>种植地点</t>
  </si>
  <si>
    <t>面积核实</t>
  </si>
  <si>
    <t>小计</t>
  </si>
  <si>
    <t>补助项目</t>
  </si>
  <si>
    <t>补助标准（元/亩）</t>
  </si>
  <si>
    <t>补助金额</t>
  </si>
  <si>
    <t>备注</t>
  </si>
  <si>
    <t>甘肃共裕高新农牧科技开发有限公司</t>
  </si>
  <si>
    <t>德农种业股份公司</t>
  </si>
  <si>
    <t>德单1403R</t>
  </si>
  <si>
    <t>新坝镇许三湾共裕农场</t>
  </si>
  <si>
    <t>2026年转基因玉米示范种植补助</t>
  </si>
  <si>
    <t>陈希谦</t>
  </si>
  <si>
    <t>巷道镇农场</t>
  </si>
  <si>
    <t>北京联创种业有限公司</t>
  </si>
  <si>
    <t>裕丰303R</t>
  </si>
  <si>
    <t>孙佳雄</t>
  </si>
  <si>
    <t>骆驼城镇建康村（水务局农场）</t>
  </si>
  <si>
    <t>田加亮</t>
  </si>
  <si>
    <t>南华镇墩仁村6社</t>
  </si>
  <si>
    <t>夏长宏</t>
  </si>
  <si>
    <t>宣化镇开发区农场</t>
  </si>
  <si>
    <t>郇德红</t>
  </si>
  <si>
    <t>巷道镇红联村</t>
  </si>
  <si>
    <t>四川同路农业科技有限责任公司</t>
  </si>
  <si>
    <t>铁391k</t>
  </si>
  <si>
    <t>周国祥</t>
  </si>
  <si>
    <t>巷道镇元丰村</t>
  </si>
  <si>
    <t>周鹏</t>
  </si>
  <si>
    <t>巷道镇殷家桥村</t>
  </si>
  <si>
    <t>张禄国</t>
  </si>
  <si>
    <t>南华镇义和村</t>
  </si>
  <si>
    <t>王福涛</t>
  </si>
  <si>
    <t>巷道镇高地村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</si>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</sst>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41" x14ac:knownFonts="41">
    <font>
      <sz val="11.0"/>
      <color rgb="FF000000"/>
      <name val="宋体"/>
      <charset val="134"/>
    </font>
    <font>
      <sz val="20.0"/>
      <color rgb="FF000000"/>
      <name val="宋体"/>
      <charset val="134"/>
      <b/>
      <i val="0"/>
    </font>
    <font>
      <sz val="11.0"/>
      <color rgb="FF000000"/>
      <name val="宋体"/>
      <charset val="134"/>
      <b/>
      <i val="0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  <i val="0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20.0"/>
      <color rgb="FF000000"/>
      <name val="宋体"/>
      <charset val="134"/>
      <b/>
      <i val="0"/>
      <strike val="0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5B9BD5"/>
      </bottom>
      <diagonal/>
    </border>
    <border>
      <bottom style="medium">
        <color rgb="FF5B9BD5"/>
      </bottom>
      <diagonal/>
    </border>
    <border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6" fontId="0" fillId="0" borderId="0" applyNumberFormat="1" applyAlignment="0" applyFont="0" applyBorder="0" applyFill="0" applyProtection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0" fillId="3" borderId="10" applyNumberFormat="0" applyAlignment="0" applyFont="0" applyBorder="1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11" applyNumberFormat="0" applyAlignment="0" applyBorder="1" applyFill="0" applyProtection="0">
      <alignment vertical="center"/>
    </xf>
    <xf numFmtId="0" fontId="11" fillId="0" borderId="12" applyNumberFormat="0" applyAlignment="0" applyBorder="1" applyFill="0" applyProtection="0">
      <alignment vertical="center"/>
    </xf>
    <xf numFmtId="0" fontId="12" fillId="0" borderId="13" applyNumberFormat="0" applyAlignment="0" applyBorder="1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4" borderId="14" applyNumberFormat="0" applyAlignment="0" applyBorder="1" applyProtection="0">
      <alignment vertical="center"/>
    </xf>
    <xf numFmtId="0" fontId="14" fillId="5" borderId="15" applyNumberFormat="0" applyAlignment="0" applyBorder="1" applyProtection="0">
      <alignment vertical="center"/>
    </xf>
    <xf numFmtId="0" fontId="15" fillId="5" borderId="16" applyNumberFormat="0" applyAlignment="0" applyBorder="1" applyProtection="0">
      <alignment vertical="center"/>
    </xf>
    <xf numFmtId="0" fontId="16" fillId="6" borderId="17" applyNumberFormat="0" applyAlignment="0" applyBorder="1" applyProtection="0">
      <alignment vertical="center"/>
    </xf>
    <xf numFmtId="0" fontId="17" fillId="0" borderId="18" applyNumberFormat="0" applyAlignment="0" applyBorder="1" applyFill="0" applyProtection="0">
      <alignment vertical="center"/>
    </xf>
    <xf numFmtId="0" fontId="2" fillId="0" borderId="19" applyNumberFormat="0" applyAlignment="0" applyBorder="1" applyFill="0" applyProtection="0">
      <alignment vertical="center"/>
    </xf>
    <xf numFmtId="0" fontId="18" fillId="7" borderId="0" applyNumberFormat="0" applyAlignment="0" applyBorder="0" applyProtection="0">
      <alignment vertical="center"/>
    </xf>
    <xf numFmtId="0" fontId="19" fillId="8" borderId="0" applyNumberFormat="0" applyAlignment="0" applyBorder="0" applyProtection="0">
      <alignment vertical="center"/>
    </xf>
    <xf numFmtId="0" fontId="20" fillId="9" borderId="0" applyNumberFormat="0" applyAlignment="0" applyBorder="0" applyProtection="0">
      <alignment vertical="center"/>
    </xf>
    <xf numFmtId="0" fontId="21" fillId="1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21" fillId="13" borderId="0" applyNumberFormat="0" applyAlignment="0" applyBorder="0" applyProtection="0">
      <alignment vertical="center"/>
    </xf>
    <xf numFmtId="0" fontId="21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21" fillId="17" borderId="0" applyNumberFormat="0" applyAlignment="0" applyBorder="0" applyProtection="0">
      <alignment vertical="center"/>
    </xf>
    <xf numFmtId="0" fontId="21" fillId="6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21" fillId="20" borderId="0" applyNumberFormat="0" applyAlignment="0" applyBorder="0" applyProtection="0">
      <alignment vertical="center"/>
    </xf>
    <xf numFmtId="0" fontId="21" fillId="21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21" fillId="24" borderId="0" applyNumberFormat="0" applyAlignment="0" applyBorder="0" applyProtection="0">
      <alignment vertical="center"/>
    </xf>
    <xf numFmtId="0" fontId="21" fillId="25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21" fillId="28" borderId="0" applyNumberFormat="0" applyAlignment="0" applyBorder="0" applyProtection="0">
      <alignment vertical="center"/>
    </xf>
    <xf numFmtId="0" fontId="21" fillId="29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21" fillId="32" borderId="0" applyNumberFormat="0" applyAlignment="0" applyBorder="0" applyProtection="0">
      <alignment vertical="center"/>
    </xf>
  </cellStyleXfs>
  <cellXfs count="12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applyBorder="1" xfId="0">
      <alignment vertical="center"/>
    </xf>
    <xf numFmtId="0" fontId="0" fillId="0" borderId="0" applyFill="1" xfId="0">
      <alignment vertical="center"/>
    </xf>
    <xf numFmtId="0" fontId="0" fillId="0" borderId="0" applyBorder="1" applyFill="1" xfId="0">
      <alignment horizontal="center" vertical="center"/>
    </xf>
    <xf numFmtId="0" fontId="1" fillId="0" borderId="0" applyFill="1" xfId="0">
      <alignment horizontal="center" vertical="center"/>
    </xf>
    <xf numFmtId="0" fontId="2" fillId="0" borderId="1" applyBorder="1" applyFill="1" xfId="0">
      <alignment horizontal="center" vertical="center" wrapText="1"/>
    </xf>
    <xf numFmtId="0" fontId="2" fillId="0" borderId="2" applyBorder="1" applyFill="1" xfId="0">
      <alignment horizontal="center" vertical="center" wrapText="1"/>
    </xf>
    <xf numFmtId="0" fontId="3" fillId="0" borderId="3" applyBorder="1" applyFill="1" xfId="0">
      <alignment horizontal="center" vertical="center" wrapText="1"/>
    </xf>
    <xf numFmtId="0" fontId="3" fillId="0" borderId="4" applyBorder="1" applyFill="1" xfId="0">
      <alignment horizontal="center" vertical="center" wrapText="1"/>
    </xf>
    <xf numFmtId="0" fontId="3" fillId="0" borderId="5" applyBorder="1" applyFill="1" xfId="0">
      <alignment horizontal="center" vertical="center"/>
    </xf>
    <xf numFmtId="0" fontId="3" fillId="0" borderId="6" applyBorder="1" applyFill="1" xfId="0">
      <alignment horizontal="center" vertical="center" wrapText="1"/>
    </xf>
    <xf numFmtId="0" fontId="3" fillId="0" borderId="7" applyBorder="1" applyFill="1" xfId="0">
      <alignment horizontal="center" vertical="center" wrapText="1"/>
    </xf>
    <xf numFmtId="0" fontId="4" fillId="0" borderId="8" applyBorder="1" applyFill="1" xfId="0">
      <alignment horizontal="center" vertical="center" wrapText="1"/>
    </xf>
    <xf numFmtId="0" fontId="3" fillId="0" borderId="9" applyBorder="1" applyFill="1" xfId="0">
      <alignment horizontal="left" vertical="center" wrapText="1"/>
    </xf>
    <xf numFmtId="0" fontId="0" fillId="0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5" fillId="0" borderId="0" xfId="0">
      <alignment vertical="center"/>
    </xf>
    <xf numFmtId="0" fontId="6" fillId="0" borderId="0" xfId="0">
      <alignment vertical="center"/>
    </xf>
    <xf numFmtId="0" fontId="0" fillId="3" borderId="10" applyBorder="1" xfId="0">
      <alignment vertical="center"/>
    </xf>
    <xf numFmtId="0" fontId="7" fillId="0" borderId="0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10" fillId="0" borderId="11" applyBorder="1" xfId="0">
      <alignment vertical="center"/>
    </xf>
    <xf numFmtId="0" fontId="11" fillId="0" borderId="12" applyBorder="1" xfId="0">
      <alignment vertical="center"/>
    </xf>
    <xf numFmtId="0" fontId="12" fillId="0" borderId="13" applyBorder="1" xfId="0">
      <alignment vertical="center"/>
    </xf>
    <xf numFmtId="0" fontId="12" fillId="0" borderId="0" xfId="0">
      <alignment vertical="center"/>
    </xf>
    <xf numFmtId="0" fontId="13" fillId="4" borderId="14" applyBorder="1" xfId="0">
      <alignment vertical="center"/>
    </xf>
    <xf numFmtId="0" fontId="14" fillId="5" borderId="15" applyBorder="1" xfId="0">
      <alignment vertical="center"/>
    </xf>
    <xf numFmtId="0" fontId="15" fillId="5" borderId="16" applyBorder="1" xfId="0">
      <alignment vertical="center"/>
    </xf>
    <xf numFmtId="0" fontId="16" fillId="6" borderId="17" applyBorder="1" xfId="0">
      <alignment vertical="center"/>
    </xf>
    <xf numFmtId="0" fontId="17" fillId="0" borderId="18" applyBorder="1" xfId="0">
      <alignment vertical="center"/>
    </xf>
    <xf numFmtId="0" fontId="2" fillId="0" borderId="19" applyBorder="1" xfId="0">
      <alignment vertical="center"/>
    </xf>
    <xf numFmtId="0" fontId="18" fillId="7" borderId="0" xfId="0">
      <alignment vertical="center"/>
    </xf>
    <xf numFmtId="0" fontId="19" fillId="8" borderId="0" xfId="0">
      <alignment vertical="center"/>
    </xf>
    <xf numFmtId="0" fontId="20" fillId="9" borderId="0" xfId="0">
      <alignment vertical="center"/>
    </xf>
    <xf numFmtId="0" fontId="21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1" fillId="13" borderId="0" xfId="0">
      <alignment vertical="center"/>
    </xf>
    <xf numFmtId="0" fontId="21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1" fillId="17" borderId="0" xfId="0">
      <alignment vertical="center"/>
    </xf>
    <xf numFmtId="0" fontId="21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1" fillId="20" borderId="0" xfId="0">
      <alignment vertical="center"/>
    </xf>
    <xf numFmtId="0" fontId="21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1" fillId="24" borderId="0" xfId="0">
      <alignment vertical="center"/>
    </xf>
    <xf numFmtId="0" fontId="21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1" fillId="28" borderId="0" xfId="0">
      <alignment vertical="center"/>
    </xf>
    <xf numFmtId="0" fontId="21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1" fillId="32" borderId="0" xfId="0">
      <alignment vertical="center"/>
    </xf>
    <xf numFmtId="0" fontId="0" fillId="0" borderId="0" applyBorder="1" xfId="0">
      <alignment vertical="center"/>
    </xf>
    <xf numFmtId="0" fontId="0" fillId="0" borderId="0" applyBorder="1" xfId="0">
      <alignment horizontal="center" vertical="center"/>
    </xf>
    <xf numFmtId="0" fontId="0" fillId="0" borderId="0" xfId="0">
      <alignment vertical="center"/>
    </xf>
    <xf numFmtId="0" fontId="3" fillId="0" borderId="20" applyBorder="1" applyFill="1" xfId="0">
      <alignment horizontal="center" vertical="center" wrapText="1"/>
    </xf>
    <xf numFmtId="0" fontId="3" fillId="0" borderId="21" applyBorder="1" applyFill="1" xfId="0">
      <alignment horizontal="center" vertical="center" wrapText="1"/>
    </xf>
    <xf numFmtId="0" fontId="3" fillId="0" borderId="22" applyBorder="1" applyFill="1" xfId="0">
      <alignment horizontal="center" vertical="center" wrapText="1"/>
    </xf>
    <xf numFmtId="0" fontId="3" fillId="0" borderId="23" applyBorder="1" applyFill="1" xfId="0">
      <alignment horizontal="center" vertical="center" wrapText="1"/>
    </xf>
    <xf numFmtId="0" fontId="4" fillId="0" borderId="24" applyBorder="1" applyFill="1" xfId="0">
      <alignment horizontal="center" vertical="center" wrapText="1"/>
    </xf>
    <xf numFmtId="0" fontId="1" fillId="0" borderId="0" applyFill="1" xfId="0">
      <alignment horizontal="center" vertical="center"/>
    </xf>
    <xf numFmtId="0" fontId="22" fillId="33" borderId="0" xfId="0">
      <alignment vertical="center"/>
    </xf>
    <xf numFmtId="0" fontId="23" fillId="34" borderId="0" xfId="0">
      <alignment vertical="center"/>
    </xf>
    <xf numFmtId="0" fontId="24" fillId="35" borderId="0" xfId="0">
      <alignment vertical="center"/>
    </xf>
    <xf numFmtId="0" fontId="25" fillId="36" borderId="25" applyBorder="1" xfId="0">
      <alignment vertical="center"/>
    </xf>
    <xf numFmtId="0" fontId="26" fillId="37" borderId="26" applyBorder="1" xfId="0">
      <alignment vertical="center"/>
    </xf>
    <xf numFmtId="0" fontId="27" fillId="0" borderId="0" xfId="0">
      <alignment vertical="center"/>
    </xf>
    <xf numFmtId="0" fontId="28" fillId="0" borderId="0" xfId="0">
      <alignment vertical="center"/>
    </xf>
    <xf numFmtId="0" fontId="29" fillId="0" borderId="27" applyBorder="1" xfId="0">
      <alignment vertical="center"/>
    </xf>
    <xf numFmtId="0" fontId="30" fillId="36" borderId="28" applyBorder="1" xfId="0">
      <alignment vertical="center"/>
    </xf>
    <xf numFmtId="0" fontId="31" fillId="38" borderId="29" applyBorder="1" xfId="0">
      <alignment vertical="center"/>
    </xf>
    <xf numFmtId="0" fontId="0" fillId="39" borderId="30" applyBorder="1" xfId="0">
      <alignment vertical="center"/>
    </xf>
    <xf numFmtId="0" fontId="32" fillId="0" borderId="0" xfId="0">
      <alignment vertical="center"/>
    </xf>
    <xf numFmtId="0" fontId="33" fillId="0" borderId="31" applyBorder="1" xfId="0">
      <alignment vertical="center"/>
    </xf>
    <xf numFmtId="0" fontId="34" fillId="0" borderId="32" applyBorder="1" xfId="0">
      <alignment vertical="center"/>
    </xf>
    <xf numFmtId="0" fontId="35" fillId="0" borderId="33" applyBorder="1" xfId="0">
      <alignment vertical="center"/>
    </xf>
    <xf numFmtId="0" fontId="35" fillId="0" borderId="0" xfId="0">
      <alignment vertical="center"/>
    </xf>
    <xf numFmtId="0" fontId="36" fillId="0" borderId="34" applyBorder="1" xfId="0">
      <alignment vertical="center"/>
    </xf>
    <xf numFmtId="0" fontId="37" fillId="40" borderId="0" xfId="0">
      <alignment vertical="center"/>
    </xf>
    <xf numFmtId="0" fontId="37" fillId="41" borderId="0" xfId="0">
      <alignment vertical="center"/>
    </xf>
    <xf numFmtId="0" fontId="37" fillId="42" borderId="0" xfId="0">
      <alignment vertical="center"/>
    </xf>
    <xf numFmtId="0" fontId="37" fillId="43" borderId="0" xfId="0">
      <alignment vertical="center"/>
    </xf>
    <xf numFmtId="0" fontId="37" fillId="44" borderId="0" xfId="0">
      <alignment vertical="center"/>
    </xf>
    <xf numFmtId="0" fontId="37" fillId="45" borderId="0" xfId="0">
      <alignment vertical="center"/>
    </xf>
    <xf numFmtId="0" fontId="37" fillId="46" borderId="0" xfId="0">
      <alignment vertical="center"/>
    </xf>
    <xf numFmtId="0" fontId="37" fillId="47" borderId="0" xfId="0">
      <alignment vertical="center"/>
    </xf>
    <xf numFmtId="0" fontId="37" fillId="48" borderId="0" xfId="0">
      <alignment vertical="center"/>
    </xf>
    <xf numFmtId="0" fontId="37" fillId="49" borderId="0" xfId="0">
      <alignment vertical="center"/>
    </xf>
    <xf numFmtId="0" fontId="37" fillId="50" borderId="0" xfId="0">
      <alignment vertical="center"/>
    </xf>
    <xf numFmtId="0" fontId="37" fillId="51" borderId="0" xfId="0">
      <alignment vertical="center"/>
    </xf>
    <xf numFmtId="0" fontId="38" fillId="52" borderId="0" xfId="0">
      <alignment vertical="center"/>
    </xf>
    <xf numFmtId="0" fontId="38" fillId="53" borderId="0" xfId="0">
      <alignment vertical="center"/>
    </xf>
    <xf numFmtId="0" fontId="38" fillId="54" borderId="0" xfId="0">
      <alignment vertical="center"/>
    </xf>
    <xf numFmtId="0" fontId="38" fillId="55" borderId="0" xfId="0">
      <alignment vertical="center"/>
    </xf>
    <xf numFmtId="0" fontId="38" fillId="56" borderId="0" xfId="0">
      <alignment vertical="center"/>
    </xf>
    <xf numFmtId="0" fontId="38" fillId="57" borderId="0" xfId="0">
      <alignment vertical="center"/>
    </xf>
    <xf numFmtId="0" fontId="38" fillId="58" borderId="0" xfId="0">
      <alignment vertical="center"/>
    </xf>
    <xf numFmtId="0" fontId="38" fillId="59" borderId="0" xfId="0">
      <alignment vertical="center"/>
    </xf>
    <xf numFmtId="0" fontId="38" fillId="60" borderId="0" xfId="0">
      <alignment vertical="center"/>
    </xf>
    <xf numFmtId="0" fontId="38" fillId="61" borderId="0" xfId="0">
      <alignment vertical="center"/>
    </xf>
    <xf numFmtId="0" fontId="38" fillId="62" borderId="0" xfId="0">
      <alignment vertical="center"/>
    </xf>
    <xf numFmtId="0" fontId="38" fillId="63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39" fillId="0" borderId="0" applyFill="1" xfId="0">
      <alignment horizontal="center"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3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  <pageSetUpPr fitToPage="1"/>
  </sheetPr>
  <dimension ref="A1:K22"/>
  <sheetViews>
    <sheetView tabSelected="1" zoomScaleNormal="100" topLeftCell="A1" workbookViewId="0">
      <selection activeCell="M7" activeCellId="0" sqref="M7"/>
    </sheetView>
  </sheetViews>
  <sheetFormatPr defaultRowHeight="13.5" defaultColWidth="8.875" x14ac:dyDescent="0.15"/>
  <cols>
    <col min="1" max="1" width="6.125" customWidth="1" style="64"/>
    <col min="2" max="2" width="18.0" customWidth="1" style="64"/>
    <col min="3" max="3" width="30.75" customWidth="1" style="64"/>
    <col min="4" max="4" width="19.375" customWidth="1" style="64"/>
    <col min="5" max="5" width="25.125" customWidth="1" style="64"/>
    <col min="6" max="6" width="12.5" customWidth="1" style="65"/>
    <col min="7" max="7" width="12.375" customWidth="1" style="65"/>
    <col min="8" max="8" width="16.25" customWidth="1" style="65"/>
    <col min="9" max="10" width="12.375" customWidth="1" style="65"/>
    <col min="11" max="11" width="10.5" customWidth="1" style="64"/>
    <col min="12" max="16384" width="8.875" style="64"/>
  </cols>
  <sheetData>
    <row ht="42.0" customHeight="1" x14ac:dyDescent="0.15" r="1" spans="1:11">
      <c r="A1" s="119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ht="61.5" customHeight="1" x14ac:dyDescent="0.15" r="2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ht="37.0" customHeight="1" x14ac:dyDescent="0.15" r="3" spans="1:11">
      <c r="A3" s="8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>
        <v>354</v>
      </c>
      <c r="G3" s="8">
        <v>354</v>
      </c>
      <c r="H3" s="8" t="s">
        <v>16</v>
      </c>
      <c r="I3" s="8">
        <v>50</v>
      </c>
      <c r="J3" s="8">
        <f>I3*G3</f>
        <v>17700</v>
      </c>
      <c r="K3" s="8"/>
    </row>
    <row ht="26.0" customHeight="1" x14ac:dyDescent="0.15" r="4" spans="1:11">
      <c r="A4" s="70">
        <v>2</v>
      </c>
      <c r="B4" s="70" t="s">
        <v>17</v>
      </c>
      <c r="C4" s="8" t="s">
        <v>13</v>
      </c>
      <c r="D4" s="8" t="s">
        <v>14</v>
      </c>
      <c r="E4" s="8" t="s">
        <v>18</v>
      </c>
      <c r="F4" s="8">
        <v>440</v>
      </c>
      <c r="G4" s="70">
        <v>840</v>
      </c>
      <c r="H4" s="69" t="s">
        <v>16</v>
      </c>
      <c r="I4" s="69">
        <v>50</v>
      </c>
      <c r="J4" s="69">
        <f>I4*G4</f>
        <v>42000</v>
      </c>
      <c r="K4" s="10"/>
    </row>
    <row ht="26.0" customHeight="1" x14ac:dyDescent="0.15" r="5" spans="1:11">
      <c r="A5" s="67"/>
      <c r="B5" s="67"/>
      <c r="C5" s="8" t="s">
        <v>19</v>
      </c>
      <c r="D5" s="10" t="s">
        <v>20</v>
      </c>
      <c r="E5" s="10" t="s">
        <v>18</v>
      </c>
      <c r="F5" s="10">
        <v>400</v>
      </c>
      <c r="G5" s="67"/>
      <c r="H5" s="67"/>
      <c r="I5" s="67"/>
      <c r="J5" s="67"/>
      <c r="K5" s="10"/>
    </row>
    <row ht="26.0" customHeight="1" x14ac:dyDescent="0.15" r="6" spans="1:11">
      <c r="A6" s="8">
        <v>3</v>
      </c>
      <c r="B6" s="8" t="s">
        <v>21</v>
      </c>
      <c r="C6" s="8" t="s">
        <v>13</v>
      </c>
      <c r="D6" s="8" t="s">
        <v>14</v>
      </c>
      <c r="E6" s="8" t="s">
        <v>22</v>
      </c>
      <c r="F6" s="8">
        <v>457</v>
      </c>
      <c r="G6" s="8">
        <v>457</v>
      </c>
      <c r="H6" s="8" t="s">
        <v>16</v>
      </c>
      <c r="I6" s="8">
        <v>50</v>
      </c>
      <c r="J6" s="8">
        <f>I6*G6</f>
        <v>22850</v>
      </c>
      <c r="K6" s="10"/>
    </row>
    <row ht="37.0" customHeight="1" x14ac:dyDescent="0.15" r="7" spans="1:11">
      <c r="A7" s="8">
        <v>4</v>
      </c>
      <c r="B7" s="8" t="s">
        <v>23</v>
      </c>
      <c r="C7" s="8" t="s">
        <v>13</v>
      </c>
      <c r="D7" s="8" t="s">
        <v>14</v>
      </c>
      <c r="E7" s="8" t="s">
        <v>24</v>
      </c>
      <c r="F7" s="8">
        <v>150</v>
      </c>
      <c r="G7" s="8">
        <v>150</v>
      </c>
      <c r="H7" s="8" t="s">
        <v>16</v>
      </c>
      <c r="I7" s="8">
        <v>50</v>
      </c>
      <c r="J7" s="8">
        <f>I7*G7</f>
        <v>7500</v>
      </c>
      <c r="K7" s="10"/>
    </row>
    <row ht="26.0" customHeight="1" x14ac:dyDescent="0.15" r="8" spans="1:11">
      <c r="A8" s="70">
        <v>5</v>
      </c>
      <c r="B8" s="70" t="s">
        <v>25</v>
      </c>
      <c r="C8" s="8" t="s">
        <v>13</v>
      </c>
      <c r="D8" s="8" t="s">
        <v>14</v>
      </c>
      <c r="E8" s="8" t="s">
        <v>26</v>
      </c>
      <c r="F8" s="8">
        <v>202</v>
      </c>
      <c r="G8" s="70">
        <v>240</v>
      </c>
      <c r="H8" s="69" t="s">
        <v>16</v>
      </c>
      <c r="I8" s="69">
        <v>50</v>
      </c>
      <c r="J8" s="69">
        <f>I8*G8</f>
        <v>12000</v>
      </c>
      <c r="K8" s="10"/>
    </row>
    <row ht="26.0" customHeight="1" x14ac:dyDescent="0.15" r="9" spans="1:11">
      <c r="A9" s="67"/>
      <c r="B9" s="67"/>
      <c r="C9" s="8" t="s">
        <v>19</v>
      </c>
      <c r="D9" s="10" t="s">
        <v>20</v>
      </c>
      <c r="E9" s="8" t="s">
        <v>26</v>
      </c>
      <c r="F9" s="8">
        <v>38</v>
      </c>
      <c r="G9" s="67"/>
      <c r="H9" s="67"/>
      <c r="I9" s="67"/>
      <c r="J9" s="67"/>
      <c r="K9" s="10"/>
    </row>
    <row ht="26.0" customHeight="1" x14ac:dyDescent="0.15" r="10" spans="1:11">
      <c r="A10" s="70">
        <v>6</v>
      </c>
      <c r="B10" s="70" t="s">
        <v>27</v>
      </c>
      <c r="C10" s="8" t="s">
        <v>13</v>
      </c>
      <c r="D10" s="8" t="s">
        <v>14</v>
      </c>
      <c r="E10" s="8" t="s">
        <v>28</v>
      </c>
      <c r="F10" s="8">
        <v>450</v>
      </c>
      <c r="G10" s="70">
        <v>660</v>
      </c>
      <c r="H10" s="69" t="s">
        <v>16</v>
      </c>
      <c r="I10" s="69">
        <v>50</v>
      </c>
      <c r="J10" s="69">
        <f>I10*G10</f>
        <v>33000</v>
      </c>
      <c r="K10" s="10"/>
    </row>
    <row ht="26.0" customHeight="1" x14ac:dyDescent="0.15" r="11" spans="1:11">
      <c r="A11" s="68"/>
      <c r="B11" s="68"/>
      <c r="C11" s="8" t="s">
        <v>19</v>
      </c>
      <c r="D11" s="10" t="s">
        <v>20</v>
      </c>
      <c r="E11" s="8" t="s">
        <v>28</v>
      </c>
      <c r="F11" s="8">
        <v>160</v>
      </c>
      <c r="G11" s="68"/>
      <c r="H11" s="68"/>
      <c r="I11" s="68"/>
      <c r="J11" s="68"/>
      <c r="K11" s="10"/>
    </row>
    <row ht="26.0" customHeight="1" x14ac:dyDescent="0.15" r="12" spans="1:11">
      <c r="A12" s="67"/>
      <c r="B12" s="67"/>
      <c r="C12" s="8" t="s">
        <v>29</v>
      </c>
      <c r="D12" s="10" t="s">
        <v>30</v>
      </c>
      <c r="E12" s="10" t="s">
        <v>28</v>
      </c>
      <c r="F12" s="10">
        <v>50</v>
      </c>
      <c r="G12" s="67"/>
      <c r="H12" s="67"/>
      <c r="I12" s="67"/>
      <c r="J12" s="67"/>
      <c r="K12" s="10"/>
    </row>
    <row ht="26.0" customHeight="1" x14ac:dyDescent="0.15" r="13" spans="1:11">
      <c r="A13" s="70">
        <v>7</v>
      </c>
      <c r="B13" s="70" t="s">
        <v>31</v>
      </c>
      <c r="C13" s="8" t="s">
        <v>13</v>
      </c>
      <c r="D13" s="8" t="s">
        <v>14</v>
      </c>
      <c r="E13" s="8" t="s">
        <v>26</v>
      </c>
      <c r="F13" s="8">
        <v>70</v>
      </c>
      <c r="G13" s="70">
        <v>140</v>
      </c>
      <c r="H13" s="69" t="s">
        <v>16</v>
      </c>
      <c r="I13" s="69">
        <v>50</v>
      </c>
      <c r="J13" s="69">
        <f>I13*G13</f>
        <v>7000</v>
      </c>
      <c r="K13" s="10"/>
    </row>
    <row ht="26.0" customHeight="1" x14ac:dyDescent="0.15" r="14" spans="1:11">
      <c r="A14" s="67"/>
      <c r="B14" s="67"/>
      <c r="C14" s="8" t="s">
        <v>19</v>
      </c>
      <c r="D14" s="10" t="s">
        <v>20</v>
      </c>
      <c r="E14" s="10" t="s">
        <v>32</v>
      </c>
      <c r="F14" s="10">
        <v>70</v>
      </c>
      <c r="G14" s="67"/>
      <c r="H14" s="67"/>
      <c r="I14" s="67"/>
      <c r="J14" s="67"/>
      <c r="K14" s="10"/>
    </row>
    <row s="2" customFormat="1" ht="26.0" customHeight="1" x14ac:dyDescent="0.15" r="15" spans="1:11">
      <c r="A15" s="70">
        <v>8</v>
      </c>
      <c r="B15" s="70" t="s">
        <v>33</v>
      </c>
      <c r="C15" s="8" t="s">
        <v>13</v>
      </c>
      <c r="D15" s="8" t="s">
        <v>14</v>
      </c>
      <c r="E15" s="8" t="s">
        <v>34</v>
      </c>
      <c r="F15" s="8">
        <v>10</v>
      </c>
      <c r="G15" s="70">
        <v>30</v>
      </c>
      <c r="H15" s="69" t="s">
        <v>16</v>
      </c>
      <c r="I15" s="69">
        <v>50</v>
      </c>
      <c r="J15" s="69">
        <f>I15*G15</f>
        <v>1500</v>
      </c>
      <c r="K15" s="10"/>
    </row>
    <row s="2" customFormat="1" ht="26.0" customHeight="1" x14ac:dyDescent="0.15" r="16" spans="1:11">
      <c r="A16" s="68"/>
      <c r="B16" s="68"/>
      <c r="C16" s="8" t="s">
        <v>19</v>
      </c>
      <c r="D16" s="10" t="s">
        <v>20</v>
      </c>
      <c r="E16" s="8" t="s">
        <v>34</v>
      </c>
      <c r="F16" s="8">
        <v>10</v>
      </c>
      <c r="G16" s="68"/>
      <c r="H16" s="68"/>
      <c r="I16" s="68"/>
      <c r="J16" s="68"/>
      <c r="K16" s="10"/>
    </row>
    <row s="2" customFormat="1" ht="26.0" customHeight="1" x14ac:dyDescent="0.15" r="17" spans="1:11">
      <c r="A17" s="67"/>
      <c r="B17" s="67"/>
      <c r="C17" s="8" t="s">
        <v>29</v>
      </c>
      <c r="D17" s="10" t="s">
        <v>30</v>
      </c>
      <c r="E17" s="8" t="s">
        <v>34</v>
      </c>
      <c r="F17" s="10">
        <v>10</v>
      </c>
      <c r="G17" s="67"/>
      <c r="H17" s="67"/>
      <c r="I17" s="67"/>
      <c r="J17" s="67"/>
      <c r="K17" s="10"/>
    </row>
    <row s="2" customFormat="1" ht="26.0" customHeight="1" x14ac:dyDescent="0.15" r="18" spans="1:11">
      <c r="A18" s="70">
        <v>9</v>
      </c>
      <c r="B18" s="70" t="s">
        <v>35</v>
      </c>
      <c r="C18" s="8" t="s">
        <v>13</v>
      </c>
      <c r="D18" s="8" t="s">
        <v>14</v>
      </c>
      <c r="E18" s="8" t="s">
        <v>36</v>
      </c>
      <c r="F18" s="10">
        <v>20</v>
      </c>
      <c r="G18" s="70">
        <v>40</v>
      </c>
      <c r="H18" s="69" t="s">
        <v>16</v>
      </c>
      <c r="I18" s="69">
        <v>50</v>
      </c>
      <c r="J18" s="69">
        <f>I18*G18</f>
        <v>2000</v>
      </c>
      <c r="K18" s="10"/>
    </row>
    <row s="2" customFormat="1" ht="26.0" customHeight="1" x14ac:dyDescent="0.15" r="19" spans="1:11">
      <c r="A19" s="68"/>
      <c r="B19" s="68"/>
      <c r="C19" s="8" t="s">
        <v>19</v>
      </c>
      <c r="D19" s="10" t="s">
        <v>20</v>
      </c>
      <c r="E19" s="8" t="s">
        <v>36</v>
      </c>
      <c r="F19" s="10">
        <v>10</v>
      </c>
      <c r="G19" s="68"/>
      <c r="H19" s="68"/>
      <c r="I19" s="68"/>
      <c r="J19" s="68"/>
      <c r="K19" s="10"/>
    </row>
    <row s="2" customFormat="1" ht="26.0" customHeight="1" x14ac:dyDescent="0.15" r="20" spans="1:11">
      <c r="A20" s="67"/>
      <c r="B20" s="67"/>
      <c r="C20" s="8" t="s">
        <v>29</v>
      </c>
      <c r="D20" s="10" t="s">
        <v>30</v>
      </c>
      <c r="E20" s="8" t="s">
        <v>36</v>
      </c>
      <c r="F20" s="10">
        <v>10</v>
      </c>
      <c r="G20" s="67"/>
      <c r="H20" s="67"/>
      <c r="I20" s="67"/>
      <c r="J20" s="67"/>
      <c r="K20" s="10"/>
    </row>
    <row s="3" customFormat="1" ht="31.0" customHeight="1" x14ac:dyDescent="0.15" r="21" spans="1:11">
      <c r="A21" s="8">
        <v>10</v>
      </c>
      <c r="B21" s="8" t="s">
        <v>37</v>
      </c>
      <c r="C21" s="8" t="s">
        <v>13</v>
      </c>
      <c r="D21" s="8" t="s">
        <v>14</v>
      </c>
      <c r="E21" s="8" t="s">
        <v>38</v>
      </c>
      <c r="F21" s="10">
        <v>100</v>
      </c>
      <c r="G21" s="11">
        <v>100</v>
      </c>
      <c r="H21" s="8" t="s">
        <v>16</v>
      </c>
      <c r="I21" s="8">
        <v>50</v>
      </c>
      <c r="J21" s="8">
        <f>I21*G21</f>
        <v>5000</v>
      </c>
      <c r="K21" s="10"/>
    </row>
    <row ht="26.0" customHeight="1" x14ac:dyDescent="0.15" r="22" spans="1:11">
      <c r="A22" s="71" t="s">
        <v>39</v>
      </c>
      <c r="B22" s="71"/>
      <c r="C22" s="71"/>
      <c r="D22" s="71"/>
      <c r="E22" s="14"/>
      <c r="F22" s="8">
        <v>3011</v>
      </c>
      <c r="G22" s="8">
        <v>3011</v>
      </c>
      <c r="H22" s="8"/>
      <c r="I22" s="8"/>
      <c r="J22" s="8">
        <f>SUM(J3:J21)</f>
        <v>150550</v>
      </c>
      <c r="K22" s="14"/>
    </row>
  </sheetData>
  <autoFilter ref="A2:K22"/>
  <mergeCells count="38">
    <mergeCell ref="A1:K1"/>
    <mergeCell ref="A22:D22"/>
    <mergeCell ref="A4:A5"/>
    <mergeCell ref="A8:A9"/>
    <mergeCell ref="A10:A12"/>
    <mergeCell ref="A13:A14"/>
    <mergeCell ref="A15:A17"/>
    <mergeCell ref="A18:A20"/>
    <mergeCell ref="B4:B5"/>
    <mergeCell ref="B8:B9"/>
    <mergeCell ref="B10:B12"/>
    <mergeCell ref="B13:B14"/>
    <mergeCell ref="B15:B17"/>
    <mergeCell ref="B18:B20"/>
    <mergeCell ref="G4:G5"/>
    <mergeCell ref="G8:G9"/>
    <mergeCell ref="G10:G12"/>
    <mergeCell ref="G13:G14"/>
    <mergeCell ref="G15:G17"/>
    <mergeCell ref="G18:G20"/>
    <mergeCell ref="H4:H5"/>
    <mergeCell ref="H8:H9"/>
    <mergeCell ref="H10:H12"/>
    <mergeCell ref="H13:H14"/>
    <mergeCell ref="H15:H17"/>
    <mergeCell ref="H18:H20"/>
    <mergeCell ref="I4:I5"/>
    <mergeCell ref="I8:I9"/>
    <mergeCell ref="I10:I12"/>
    <mergeCell ref="I13:I14"/>
    <mergeCell ref="I15:I17"/>
    <mergeCell ref="I18:I20"/>
    <mergeCell ref="J4:J5"/>
    <mergeCell ref="J8:J9"/>
    <mergeCell ref="J10:J12"/>
    <mergeCell ref="J13:J14"/>
    <mergeCell ref="J15:J17"/>
    <mergeCell ref="J18:J20"/>
  </mergeCells>
  <phoneticPr fontId="0" type="noConversion"/>
  <pageMargins left="0.786805575288187" right="0.786805575288187" top="0.4715277923373726" bottom="0.2743055501322108" header="0.49930557491272454" footer="0.49930557491272454"/>
  <pageSetup paperSize="9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11</cp:revision>
  <dcterms:created xsi:type="dcterms:W3CDTF">2025-11-27T19:03:00Z</dcterms:created>
  <dcterms:modified xsi:type="dcterms:W3CDTF">2026-11-06T09:14:47Z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2052-12.1.0.26375</vt:lpwstr>
  </property>
  <property fmtid="{D5CDD505-2E9C-101B-9397-08002B2CF9AE}" pid="3" name="ICV">
    <vt:lpwstr>95C09C6E5E9A025D660D6E695A96DC00_43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